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93CB4A95-5FBE-4C19-B5CE-0B29561D4FF1}" xr6:coauthVersionLast="44" xr6:coauthVersionMax="44" xr10:uidLastSave="{00000000-0000-0000-0000-000000000000}"/>
  <bookViews>
    <workbookView xWindow="-120" yWindow="-120" windowWidth="20730" windowHeight="11160" xr2:uid="{DA124CC0-9581-4861-80F9-CEC46C77DE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C6" i="1" s="1"/>
  <c r="F14" i="1"/>
  <c r="D14" i="1" s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G4" i="1"/>
  <c r="G5" i="1"/>
  <c r="G6" i="1"/>
  <c r="G7" i="1"/>
  <c r="G8" i="1"/>
  <c r="G9" i="1"/>
  <c r="G10" i="1"/>
  <c r="G11" i="1"/>
  <c r="G12" i="1"/>
  <c r="G13" i="1"/>
  <c r="C11" i="1" l="1"/>
  <c r="C7" i="1"/>
  <c r="C14" i="1"/>
  <c r="C10" i="1"/>
  <c r="E14" i="1"/>
  <c r="C13" i="1"/>
  <c r="C9" i="1"/>
  <c r="C5" i="1"/>
  <c r="C12" i="1"/>
  <c r="C8" i="1"/>
  <c r="C4" i="1"/>
  <c r="G14" i="1"/>
</calcChain>
</file>

<file path=xl/sharedStrings.xml><?xml version="1.0" encoding="utf-8"?>
<sst xmlns="http://schemas.openxmlformats.org/spreadsheetml/2006/main" count="23" uniqueCount="22">
  <si>
    <t>北の名物鍋セット出荷表</t>
  </si>
  <si>
    <t>特産品</t>
  </si>
  <si>
    <t>今年度
出荷数</t>
  </si>
  <si>
    <t>今年度
構成比</t>
  </si>
  <si>
    <t>今年度
目標数</t>
  </si>
  <si>
    <t>目標
達成率</t>
  </si>
  <si>
    <t>前年度
出荷数</t>
  </si>
  <si>
    <t>前年度比</t>
  </si>
  <si>
    <t>北海石狩鍋セット</t>
  </si>
  <si>
    <t>ぜいたくカニ鍋セット</t>
  </si>
  <si>
    <t>山麓いのしし鍋セット</t>
  </si>
  <si>
    <t>ふるさとせんべい汁鍋セット</t>
  </si>
  <si>
    <t>名物きりたんぽ鍋セット</t>
  </si>
  <si>
    <t>ハタハタしょっつる鍋セット</t>
  </si>
  <si>
    <t>南部地鶏鍋セット</t>
  </si>
  <si>
    <t>山形牛芋煮セット</t>
  </si>
  <si>
    <t>牡蠣土手鍋セット</t>
  </si>
  <si>
    <t>旬鮮あんこう鍋セット</t>
  </si>
  <si>
    <t>合計</t>
  </si>
  <si>
    <t>前年度比順位</t>
    <rPh sb="0" eb="4">
      <t>ゼンネンドヒ</t>
    </rPh>
    <rPh sb="4" eb="6">
      <t>ジュンイ</t>
    </rPh>
    <phoneticPr fontId="3"/>
  </si>
  <si>
    <t>評価</t>
    <rPh sb="0" eb="2">
      <t>ヒョウカ</t>
    </rPh>
    <phoneticPr fontId="3"/>
  </si>
  <si>
    <t>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</si>
</sst>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5"/>
      <name val="メイリオ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/>
      <bottom style="thin">
        <color theme="5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176" fontId="0" fillId="0" borderId="3" xfId="2" applyNumberFormat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176" fontId="0" fillId="0" borderId="2" xfId="2" applyNumberFormat="1" applyFont="1" applyBorder="1">
      <alignment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  <xf numFmtId="0" fontId="0" fillId="0" borderId="3" xfId="1" applyNumberFormat="1" applyFont="1" applyBorder="1" applyAlignment="1">
      <alignment horizontal="center" vertical="center"/>
    </xf>
    <xf numFmtId="0" fontId="0" fillId="0" borderId="1" xfId="2" applyNumberFormat="1" applyFont="1" applyBorder="1" applyAlignment="1">
      <alignment horizontal="center" vertical="center"/>
    </xf>
    <xf numFmtId="0" fontId="0" fillId="0" borderId="2" xfId="2" applyNumberFormat="1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7C97D-EC08-4977-B851-1029D3571E1F}">
  <dimension ref="A1:I14"/>
  <sheetViews>
    <sheetView tabSelected="1" workbookViewId="0"/>
  </sheetViews>
  <sheetFormatPr defaultRowHeight="18.75" x14ac:dyDescent="0.4"/>
  <cols>
    <col min="1" max="1" width="27.625" bestFit="1" customWidth="1"/>
    <col min="7" max="7" width="10.625" customWidth="1"/>
  </cols>
  <sheetData>
    <row r="1" spans="1:9" ht="24.75" x14ac:dyDescent="0.4">
      <c r="A1" s="1" t="s">
        <v>0</v>
      </c>
    </row>
    <row r="3" spans="1:9" ht="36" x14ac:dyDescent="0.4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19</v>
      </c>
      <c r="I3" s="3" t="s">
        <v>20</v>
      </c>
    </row>
    <row r="4" spans="1:9" x14ac:dyDescent="0.4">
      <c r="A4" s="4" t="s">
        <v>8</v>
      </c>
      <c r="B4" s="5">
        <v>3600</v>
      </c>
      <c r="C4" s="6">
        <f>B4/$B$14</f>
        <v>8.3333333333333329E-2</v>
      </c>
      <c r="D4" s="5">
        <f>F4*(1+10%)</f>
        <v>3850.0000000000005</v>
      </c>
      <c r="E4" s="6">
        <f>B4/D4</f>
        <v>0.93506493506493493</v>
      </c>
      <c r="F4" s="5">
        <v>3500</v>
      </c>
      <c r="G4" s="6">
        <f>B4/F4</f>
        <v>1.0285714285714285</v>
      </c>
      <c r="H4" s="13"/>
      <c r="I4" s="16"/>
    </row>
    <row r="5" spans="1:9" x14ac:dyDescent="0.4">
      <c r="A5" s="4" t="s">
        <v>9</v>
      </c>
      <c r="B5" s="5">
        <v>8000</v>
      </c>
      <c r="C5" s="6">
        <f t="shared" ref="C5:C14" si="0">B5/$B$14</f>
        <v>0.18518518518518517</v>
      </c>
      <c r="D5" s="5">
        <f t="shared" ref="D5:D14" si="1">F5*(1+10%)</f>
        <v>7700.0000000000009</v>
      </c>
      <c r="E5" s="6">
        <f t="shared" ref="E5:E14" si="2">B5/D5</f>
        <v>1.0389610389610389</v>
      </c>
      <c r="F5" s="5">
        <v>7000</v>
      </c>
      <c r="G5" s="6">
        <f t="shared" ref="G5:G14" si="3">B5/F5</f>
        <v>1.1428571428571428</v>
      </c>
      <c r="H5" s="13"/>
      <c r="I5" s="16"/>
    </row>
    <row r="6" spans="1:9" x14ac:dyDescent="0.4">
      <c r="A6" s="4" t="s">
        <v>10</v>
      </c>
      <c r="B6" s="5">
        <v>1800</v>
      </c>
      <c r="C6" s="6">
        <f t="shared" si="0"/>
        <v>4.1666666666666664E-2</v>
      </c>
      <c r="D6" s="5">
        <f t="shared" si="1"/>
        <v>2200</v>
      </c>
      <c r="E6" s="6">
        <f t="shared" si="2"/>
        <v>0.81818181818181823</v>
      </c>
      <c r="F6" s="5">
        <v>2000</v>
      </c>
      <c r="G6" s="6">
        <f t="shared" si="3"/>
        <v>0.9</v>
      </c>
      <c r="H6" s="13"/>
      <c r="I6" s="16"/>
    </row>
    <row r="7" spans="1:9" x14ac:dyDescent="0.4">
      <c r="A7" s="4" t="s">
        <v>11</v>
      </c>
      <c r="B7" s="5">
        <v>2000</v>
      </c>
      <c r="C7" s="6">
        <f t="shared" si="0"/>
        <v>4.6296296296296294E-2</v>
      </c>
      <c r="D7" s="5">
        <f t="shared" si="1"/>
        <v>2750</v>
      </c>
      <c r="E7" s="6">
        <f t="shared" si="2"/>
        <v>0.72727272727272729</v>
      </c>
      <c r="F7" s="5">
        <v>2500</v>
      </c>
      <c r="G7" s="6">
        <f t="shared" si="3"/>
        <v>0.8</v>
      </c>
      <c r="H7" s="13"/>
      <c r="I7" s="16"/>
    </row>
    <row r="8" spans="1:9" x14ac:dyDescent="0.4">
      <c r="A8" s="4" t="s">
        <v>12</v>
      </c>
      <c r="B8" s="5">
        <v>5000</v>
      </c>
      <c r="C8" s="6">
        <f t="shared" si="0"/>
        <v>0.11574074074074074</v>
      </c>
      <c r="D8" s="5">
        <f t="shared" si="1"/>
        <v>5720.0000000000009</v>
      </c>
      <c r="E8" s="6">
        <f t="shared" si="2"/>
        <v>0.87412587412587395</v>
      </c>
      <c r="F8" s="5">
        <v>5200</v>
      </c>
      <c r="G8" s="6">
        <f t="shared" si="3"/>
        <v>0.96153846153846156</v>
      </c>
      <c r="H8" s="13"/>
      <c r="I8" s="16"/>
    </row>
    <row r="9" spans="1:9" x14ac:dyDescent="0.4">
      <c r="A9" s="4" t="s">
        <v>13</v>
      </c>
      <c r="B9" s="5">
        <v>2900</v>
      </c>
      <c r="C9" s="6">
        <f t="shared" si="0"/>
        <v>6.7129629629629636E-2</v>
      </c>
      <c r="D9" s="5">
        <f t="shared" si="1"/>
        <v>3300.0000000000005</v>
      </c>
      <c r="E9" s="6">
        <f t="shared" si="2"/>
        <v>0.87878787878787867</v>
      </c>
      <c r="F9" s="5">
        <v>3000</v>
      </c>
      <c r="G9" s="6">
        <f t="shared" si="3"/>
        <v>0.96666666666666667</v>
      </c>
      <c r="H9" s="13"/>
      <c r="I9" s="16"/>
    </row>
    <row r="10" spans="1:9" x14ac:dyDescent="0.4">
      <c r="A10" s="4" t="s">
        <v>14</v>
      </c>
      <c r="B10" s="5">
        <v>3200</v>
      </c>
      <c r="C10" s="6">
        <f t="shared" si="0"/>
        <v>7.407407407407407E-2</v>
      </c>
      <c r="D10" s="5">
        <f t="shared" si="1"/>
        <v>3630.0000000000005</v>
      </c>
      <c r="E10" s="6">
        <f t="shared" si="2"/>
        <v>0.88154269972451782</v>
      </c>
      <c r="F10" s="5">
        <v>3300</v>
      </c>
      <c r="G10" s="6">
        <f t="shared" si="3"/>
        <v>0.96969696969696972</v>
      </c>
      <c r="H10" s="13"/>
      <c r="I10" s="16"/>
    </row>
    <row r="11" spans="1:9" x14ac:dyDescent="0.4">
      <c r="A11" s="4" t="s">
        <v>15</v>
      </c>
      <c r="B11" s="5">
        <v>5000</v>
      </c>
      <c r="C11" s="6">
        <f t="shared" si="0"/>
        <v>0.11574074074074074</v>
      </c>
      <c r="D11" s="5">
        <f t="shared" si="1"/>
        <v>6050.0000000000009</v>
      </c>
      <c r="E11" s="6">
        <f t="shared" si="2"/>
        <v>0.82644628099173545</v>
      </c>
      <c r="F11" s="5">
        <v>5500</v>
      </c>
      <c r="G11" s="6">
        <f t="shared" si="3"/>
        <v>0.90909090909090906</v>
      </c>
      <c r="H11" s="13"/>
      <c r="I11" s="16"/>
    </row>
    <row r="12" spans="1:9" x14ac:dyDescent="0.4">
      <c r="A12" s="4" t="s">
        <v>16</v>
      </c>
      <c r="B12" s="5">
        <v>9500</v>
      </c>
      <c r="C12" s="6">
        <f t="shared" si="0"/>
        <v>0.21990740740740741</v>
      </c>
      <c r="D12" s="5">
        <f t="shared" si="1"/>
        <v>8800</v>
      </c>
      <c r="E12" s="6">
        <f t="shared" si="2"/>
        <v>1.0795454545454546</v>
      </c>
      <c r="F12" s="5">
        <v>8000</v>
      </c>
      <c r="G12" s="6">
        <f t="shared" si="3"/>
        <v>1.1875</v>
      </c>
      <c r="H12" s="13"/>
      <c r="I12" s="16"/>
    </row>
    <row r="13" spans="1:9" ht="19.5" thickBot="1" x14ac:dyDescent="0.45">
      <c r="A13" s="10" t="s">
        <v>17</v>
      </c>
      <c r="B13" s="11">
        <v>2200</v>
      </c>
      <c r="C13" s="12">
        <f t="shared" si="0"/>
        <v>5.0925925925925923E-2</v>
      </c>
      <c r="D13" s="11">
        <f t="shared" si="1"/>
        <v>2530</v>
      </c>
      <c r="E13" s="12">
        <f t="shared" si="2"/>
        <v>0.86956521739130432</v>
      </c>
      <c r="F13" s="11">
        <v>2300</v>
      </c>
      <c r="G13" s="12">
        <f t="shared" si="3"/>
        <v>0.95652173913043481</v>
      </c>
      <c r="H13" s="14"/>
      <c r="I13" s="17"/>
    </row>
    <row r="14" spans="1:9" ht="24.95" customHeight="1" thickTop="1" x14ac:dyDescent="0.4">
      <c r="A14" s="7" t="s">
        <v>18</v>
      </c>
      <c r="B14" s="8">
        <f>SUM(B4:B13)</f>
        <v>43200</v>
      </c>
      <c r="C14" s="9">
        <f t="shared" si="0"/>
        <v>1</v>
      </c>
      <c r="D14" s="8">
        <f t="shared" si="1"/>
        <v>46530.000000000007</v>
      </c>
      <c r="E14" s="9">
        <f t="shared" si="2"/>
        <v>0.92843326885880062</v>
      </c>
      <c r="F14" s="8">
        <f t="shared" ref="F14" si="4">SUM(F4:F13)</f>
        <v>42300</v>
      </c>
      <c r="G14" s="9">
        <f t="shared" si="3"/>
        <v>1.0212765957446808</v>
      </c>
      <c r="H14" s="15" t="s">
        <v>21</v>
      </c>
      <c r="I14" s="15" t="s">
        <v>21</v>
      </c>
    </row>
  </sheetData>
  <phoneticPr fontId="3"/>
  <conditionalFormatting sqref="G4:G14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E4:E14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2019-10-01T05:30:52Z</dcterms:created>
  <dcterms:modified xsi:type="dcterms:W3CDTF">2019-10-01T05:32:10Z</dcterms:modified>
</cp:coreProperties>
</file>