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テキスト\解答例データ\"/>
    </mc:Choice>
  </mc:AlternateContent>
  <xr:revisionPtr revIDLastSave="0" documentId="13_ncr:1_{5553A82B-BCB3-4F84-8AE7-535E87FF8B4D}" xr6:coauthVersionLast="36" xr6:coauthVersionMax="36" xr10:uidLastSave="{00000000-0000-0000-0000-000000000000}"/>
  <bookViews>
    <workbookView xWindow="4890" yWindow="600" windowWidth="14355" windowHeight="11880" tabRatio="853" xr2:uid="{00000000-000D-0000-FFFF-FFFF00000000}"/>
  </bookViews>
  <sheets>
    <sheet name="問題1" sheetId="15" r:id="rId1"/>
    <sheet name="問題2" sheetId="17" r:id="rId2"/>
    <sheet name="問題3" sheetId="18" r:id="rId3"/>
    <sheet name="問題4" sheetId="19" r:id="rId4"/>
    <sheet name="問題5" sheetId="20" r:id="rId5"/>
    <sheet name="問題6" sheetId="21" r:id="rId6"/>
    <sheet name="問題7" sheetId="22" r:id="rId7"/>
    <sheet name="問題8" sheetId="23" r:id="rId8"/>
    <sheet name="問題9" sheetId="24" r:id="rId9"/>
    <sheet name="例題1" sheetId="26" r:id="rId10"/>
  </sheets>
  <definedNames>
    <definedName name="_xlnm.Print_Area" localSheetId="8">問題9!$B$4:$G$27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26" l="1"/>
  <c r="H7" i="26" s="1"/>
  <c r="H6" i="26"/>
  <c r="G6" i="26"/>
  <c r="G5" i="26"/>
  <c r="H5" i="26" s="1"/>
  <c r="G4" i="26"/>
  <c r="H4" i="26" s="1"/>
  <c r="G8" i="18" l="1"/>
  <c r="G10" i="24" l="1"/>
  <c r="G9" i="24"/>
  <c r="G8" i="24"/>
  <c r="G7" i="24"/>
  <c r="G6" i="24"/>
  <c r="G10" i="22"/>
  <c r="G9" i="22"/>
  <c r="G8" i="22"/>
  <c r="G7" i="22"/>
  <c r="G6" i="22"/>
  <c r="G6" i="18" l="1"/>
  <c r="G7" i="18"/>
  <c r="G9" i="18"/>
  <c r="G10" i="18"/>
  <c r="E12" i="15"/>
  <c r="E11" i="15"/>
  <c r="E10" i="15"/>
  <c r="E9" i="15"/>
  <c r="E8" i="15"/>
  <c r="E7" i="15"/>
  <c r="E6" i="15"/>
</calcChain>
</file>

<file path=xl/sharedStrings.xml><?xml version="1.0" encoding="utf-8"?>
<sst xmlns="http://schemas.openxmlformats.org/spreadsheetml/2006/main" count="125" uniqueCount="72">
  <si>
    <t>支店名</t>
    <rPh sb="0" eb="3">
      <t>シテンメイ</t>
    </rPh>
    <phoneticPr fontId="2"/>
  </si>
  <si>
    <t>第1四半期</t>
    <rPh sb="0" eb="1">
      <t>ダイ</t>
    </rPh>
    <rPh sb="2" eb="5">
      <t>シハンキ</t>
    </rPh>
    <phoneticPr fontId="7"/>
  </si>
  <si>
    <t>第2四半期</t>
  </si>
  <si>
    <t>第3四半期</t>
  </si>
  <si>
    <t>第4四半期</t>
  </si>
  <si>
    <t>売上合計</t>
    <rPh sb="0" eb="2">
      <t>ウリアゲ</t>
    </rPh>
    <rPh sb="2" eb="4">
      <t>ゴウケイ</t>
    </rPh>
    <phoneticPr fontId="7"/>
  </si>
  <si>
    <t>東京支店</t>
    <rPh sb="0" eb="2">
      <t>トウキョウ</t>
    </rPh>
    <rPh sb="2" eb="4">
      <t>シテン</t>
    </rPh>
    <phoneticPr fontId="7"/>
  </si>
  <si>
    <t>横浜支店</t>
    <rPh sb="0" eb="2">
      <t>ヨコハマ</t>
    </rPh>
    <rPh sb="2" eb="4">
      <t>シテン</t>
    </rPh>
    <phoneticPr fontId="7"/>
  </si>
  <si>
    <t>千葉支店</t>
    <rPh sb="0" eb="2">
      <t>チバ</t>
    </rPh>
    <rPh sb="2" eb="4">
      <t>シテン</t>
    </rPh>
    <phoneticPr fontId="7"/>
  </si>
  <si>
    <t>大阪支店</t>
    <rPh sb="0" eb="2">
      <t>オオサカ</t>
    </rPh>
    <rPh sb="2" eb="4">
      <t>シテン</t>
    </rPh>
    <phoneticPr fontId="7"/>
  </si>
  <si>
    <t>京都支店</t>
    <rPh sb="0" eb="2">
      <t>キョウト</t>
    </rPh>
    <rPh sb="2" eb="4">
      <t>シテン</t>
    </rPh>
    <phoneticPr fontId="7"/>
  </si>
  <si>
    <t>生徒名</t>
    <rPh sb="0" eb="2">
      <t>セイト</t>
    </rPh>
    <rPh sb="2" eb="3">
      <t>メイ</t>
    </rPh>
    <phoneticPr fontId="2"/>
  </si>
  <si>
    <t>中間</t>
    <rPh sb="0" eb="2">
      <t>チュウカン</t>
    </rPh>
    <phoneticPr fontId="7"/>
  </si>
  <si>
    <t>期末</t>
    <rPh sb="0" eb="2">
      <t>キマツ</t>
    </rPh>
    <phoneticPr fontId="7"/>
  </si>
  <si>
    <t>合計</t>
    <rPh sb="0" eb="2">
      <t>ゴウケイ</t>
    </rPh>
    <phoneticPr fontId="2"/>
  </si>
  <si>
    <t>品名</t>
  </si>
  <si>
    <t>液晶テレビ32型</t>
    <rPh sb="0" eb="2">
      <t>エキショウ</t>
    </rPh>
    <rPh sb="7" eb="8">
      <t>ガタ</t>
    </rPh>
    <phoneticPr fontId="7"/>
  </si>
  <si>
    <t>液晶テレビ40型</t>
    <rPh sb="0" eb="2">
      <t>エキショウ</t>
    </rPh>
    <rPh sb="7" eb="8">
      <t>ガタ</t>
    </rPh>
    <phoneticPr fontId="7"/>
  </si>
  <si>
    <t>液晶テレビ43型</t>
    <rPh sb="0" eb="2">
      <t>エキショウ</t>
    </rPh>
    <rPh sb="7" eb="8">
      <t>ガタ</t>
    </rPh>
    <phoneticPr fontId="7"/>
  </si>
  <si>
    <t>液晶テレビ50型</t>
    <rPh sb="0" eb="2">
      <t>エキショウ</t>
    </rPh>
    <rPh sb="7" eb="8">
      <t>ガタ</t>
    </rPh>
    <phoneticPr fontId="7"/>
  </si>
  <si>
    <t>液晶テレビ70型</t>
    <rPh sb="0" eb="2">
      <t>エキショウ</t>
    </rPh>
    <rPh sb="7" eb="8">
      <t>ガタ</t>
    </rPh>
    <phoneticPr fontId="7"/>
  </si>
  <si>
    <t>プラズマテレビRX500</t>
    <phoneticPr fontId="7"/>
  </si>
  <si>
    <t>プラズマテレビS3</t>
    <phoneticPr fontId="7"/>
  </si>
  <si>
    <t>プラズマテレビVT5</t>
    <phoneticPr fontId="2"/>
  </si>
  <si>
    <t>単位：千円</t>
    <rPh sb="0" eb="2">
      <t>タンイ</t>
    </rPh>
    <rPh sb="3" eb="4">
      <t>セン</t>
    </rPh>
    <rPh sb="4" eb="5">
      <t>エン</t>
    </rPh>
    <phoneticPr fontId="2"/>
  </si>
  <si>
    <t>先月の販売額</t>
    <rPh sb="0" eb="2">
      <t>センゲツ</t>
    </rPh>
    <rPh sb="3" eb="5">
      <t>ハンバイ</t>
    </rPh>
    <rPh sb="5" eb="6">
      <t>ガク</t>
    </rPh>
    <phoneticPr fontId="2"/>
  </si>
  <si>
    <t>今月の販売額</t>
    <rPh sb="0" eb="2">
      <t>コンゲツ</t>
    </rPh>
    <rPh sb="3" eb="5">
      <t>ハンバイ</t>
    </rPh>
    <rPh sb="5" eb="6">
      <t>ガク</t>
    </rPh>
    <phoneticPr fontId="2"/>
  </si>
  <si>
    <t>単位：円</t>
    <rPh sb="0" eb="2">
      <t>タンイ</t>
    </rPh>
    <rPh sb="3" eb="4">
      <t>エン</t>
    </rPh>
    <phoneticPr fontId="2"/>
  </si>
  <si>
    <t>食費</t>
  </si>
  <si>
    <t>日用品費</t>
  </si>
  <si>
    <t>住居費</t>
  </si>
  <si>
    <t>水道光熱費</t>
  </si>
  <si>
    <t>項目</t>
    <rPh sb="0" eb="2">
      <t>コウモク</t>
    </rPh>
    <phoneticPr fontId="7"/>
  </si>
  <si>
    <t>金額（円）</t>
    <rPh sb="0" eb="2">
      <t>キンガク</t>
    </rPh>
    <rPh sb="3" eb="4">
      <t>エン</t>
    </rPh>
    <phoneticPr fontId="7"/>
  </si>
  <si>
    <t>被服費等</t>
    <rPh sb="0" eb="3">
      <t>ヒフクヒ</t>
    </rPh>
    <rPh sb="3" eb="4">
      <t>ナド</t>
    </rPh>
    <phoneticPr fontId="2"/>
  </si>
  <si>
    <t>保険医療費</t>
    <rPh sb="0" eb="2">
      <t>ホケン</t>
    </rPh>
    <rPh sb="2" eb="5">
      <t>イリョウヒ</t>
    </rPh>
    <phoneticPr fontId="2"/>
  </si>
  <si>
    <t>諸雑貨</t>
    <rPh sb="0" eb="1">
      <t>ショ</t>
    </rPh>
    <rPh sb="1" eb="3">
      <t>ザッカ</t>
    </rPh>
    <phoneticPr fontId="2"/>
  </si>
  <si>
    <t>支出一覧</t>
    <rPh sb="0" eb="2">
      <t>シシュツ</t>
    </rPh>
    <rPh sb="2" eb="4">
      <t>イチラン</t>
    </rPh>
    <phoneticPr fontId="2"/>
  </si>
  <si>
    <t>教育費</t>
    <rPh sb="0" eb="2">
      <t>キョウイク</t>
    </rPh>
    <rPh sb="2" eb="3">
      <t>ヒ</t>
    </rPh>
    <phoneticPr fontId="2"/>
  </si>
  <si>
    <t>交通・通信費</t>
    <phoneticPr fontId="2"/>
  </si>
  <si>
    <t>テレビ</t>
    <phoneticPr fontId="7"/>
  </si>
  <si>
    <t>冷蔵庫</t>
    <rPh sb="0" eb="3">
      <t>レイゾウコ</t>
    </rPh>
    <phoneticPr fontId="7"/>
  </si>
  <si>
    <t>洗濯機</t>
    <rPh sb="0" eb="3">
      <t>センタクキ</t>
    </rPh>
    <phoneticPr fontId="2"/>
  </si>
  <si>
    <t>乾燥機</t>
    <rPh sb="0" eb="3">
      <t>カンソウキ</t>
    </rPh>
    <phoneticPr fontId="7"/>
  </si>
  <si>
    <t>電子レンジ</t>
    <rPh sb="0" eb="2">
      <t>デンシ</t>
    </rPh>
    <phoneticPr fontId="2"/>
  </si>
  <si>
    <t>単位：台</t>
    <rPh sb="0" eb="2">
      <t>タンイ</t>
    </rPh>
    <rPh sb="3" eb="4">
      <t>ダイ</t>
    </rPh>
    <phoneticPr fontId="2"/>
  </si>
  <si>
    <t>2018年</t>
    <rPh sb="4" eb="5">
      <t>ネン</t>
    </rPh>
    <phoneticPr fontId="7"/>
  </si>
  <si>
    <t>2019年</t>
    <rPh sb="4" eb="5">
      <t>ネン</t>
    </rPh>
    <phoneticPr fontId="7"/>
  </si>
  <si>
    <t>単位：万円</t>
    <rPh sb="0" eb="2">
      <t>タンイ</t>
    </rPh>
    <rPh sb="3" eb="5">
      <t>マンエン</t>
    </rPh>
    <phoneticPr fontId="7"/>
  </si>
  <si>
    <t>単位：点</t>
    <rPh sb="0" eb="2">
      <t>タンイ</t>
    </rPh>
    <rPh sb="3" eb="4">
      <t>テン</t>
    </rPh>
    <phoneticPr fontId="2"/>
  </si>
  <si>
    <t>解答</t>
    <rPh sb="0" eb="2">
      <t>カイトウ</t>
    </rPh>
    <phoneticPr fontId="2"/>
  </si>
  <si>
    <t>解答</t>
    <rPh sb="0" eb="2">
      <t>カイトウ</t>
    </rPh>
    <phoneticPr fontId="12"/>
  </si>
  <si>
    <t>生徒A</t>
    <rPh sb="0" eb="2">
      <t>セイト</t>
    </rPh>
    <phoneticPr fontId="7"/>
  </si>
  <si>
    <t>生徒B</t>
    <rPh sb="0" eb="2">
      <t>セイト</t>
    </rPh>
    <phoneticPr fontId="7"/>
  </si>
  <si>
    <t>生徒C</t>
    <rPh sb="0" eb="2">
      <t>セイト</t>
    </rPh>
    <phoneticPr fontId="7"/>
  </si>
  <si>
    <t>生徒D</t>
    <rPh sb="0" eb="2">
      <t>セイト</t>
    </rPh>
    <phoneticPr fontId="7"/>
  </si>
  <si>
    <t>生徒E</t>
    <rPh sb="0" eb="2">
      <t>セイト</t>
    </rPh>
    <phoneticPr fontId="7"/>
  </si>
  <si>
    <t>生徒F</t>
    <rPh sb="0" eb="2">
      <t>セイト</t>
    </rPh>
    <phoneticPr fontId="7"/>
  </si>
  <si>
    <t>生徒G</t>
    <rPh sb="0" eb="2">
      <t>セイト</t>
    </rPh>
    <phoneticPr fontId="7"/>
  </si>
  <si>
    <t>品名</t>
    <rPh sb="0" eb="2">
      <t>ヒンメイ</t>
    </rPh>
    <phoneticPr fontId="2"/>
  </si>
  <si>
    <t>売上一覧表</t>
  </si>
  <si>
    <t>単位：千円</t>
  </si>
  <si>
    <t>期目標</t>
  </si>
  <si>
    <t>東京支店</t>
  </si>
  <si>
    <t>横浜支店</t>
  </si>
  <si>
    <t>千葉支店</t>
  </si>
  <si>
    <t>小計</t>
  </si>
  <si>
    <t>達成率</t>
  </si>
  <si>
    <t>第1四半期</t>
  </si>
  <si>
    <t>2020年</t>
    <rPh sb="4" eb="5">
      <t>ネン</t>
    </rPh>
    <phoneticPr fontId="7"/>
  </si>
  <si>
    <t>2021年</t>
    <rPh sb="4" eb="5">
      <t>ネン</t>
    </rPh>
    <phoneticPr fontId="7"/>
  </si>
  <si>
    <t>2022年</t>
    <rPh sb="4" eb="5">
      <t>ネン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</si>
</sst>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name val="ＭＳ Ｐゴシック"/>
      <family val="2"/>
      <charset val="128"/>
    </font>
    <font>
      <b/>
      <sz val="11"/>
      <color rgb="FF000000"/>
      <name val="ＭＳ Ｐゴシック"/>
      <family val="3"/>
      <charset val="128"/>
    </font>
    <font>
      <sz val="6"/>
      <name val="ＭＳ Ｐゴシック"/>
      <family val="2"/>
      <charset val="128"/>
    </font>
    <font>
      <sz val="11"/>
      <color rgb="FF00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000000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38" fontId="6" fillId="0" borderId="11" xfId="1" applyFont="1" applyFill="1" applyBorder="1" applyAlignment="1"/>
    <xf numFmtId="38" fontId="6" fillId="0" borderId="5" xfId="1" applyFont="1" applyFill="1" applyBorder="1" applyAlignment="1"/>
    <xf numFmtId="38" fontId="6" fillId="0" borderId="12" xfId="1" applyFont="1" applyFill="1" applyBorder="1" applyAlignment="1"/>
    <xf numFmtId="38" fontId="6" fillId="0" borderId="10" xfId="1" applyFont="1" applyFill="1" applyBorder="1" applyAlignment="1"/>
    <xf numFmtId="0" fontId="6" fillId="0" borderId="14" xfId="0" applyFont="1" applyBorder="1" applyAlignment="1">
      <alignment horizontal="center" vertical="center"/>
    </xf>
    <xf numFmtId="38" fontId="6" fillId="0" borderId="3" xfId="1" applyFont="1" applyFill="1" applyBorder="1" applyAlignment="1"/>
    <xf numFmtId="38" fontId="6" fillId="0" borderId="1" xfId="1" applyFont="1" applyFill="1" applyBorder="1" applyAlignment="1"/>
    <xf numFmtId="38" fontId="6" fillId="0" borderId="2" xfId="1" applyFont="1" applyFill="1" applyBorder="1" applyAlignment="1"/>
    <xf numFmtId="38" fontId="6" fillId="0" borderId="14" xfId="1" applyFont="1" applyFill="1" applyBorder="1" applyAlignment="1"/>
    <xf numFmtId="0" fontId="6" fillId="0" borderId="15" xfId="0" applyFont="1" applyBorder="1" applyAlignment="1">
      <alignment horizontal="center" vertical="center"/>
    </xf>
    <xf numFmtId="38" fontId="6" fillId="0" borderId="16" xfId="1" applyFont="1" applyFill="1" applyBorder="1" applyAlignment="1"/>
    <xf numFmtId="38" fontId="6" fillId="0" borderId="17" xfId="1" applyFont="1" applyFill="1" applyBorder="1" applyAlignment="1"/>
    <xf numFmtId="38" fontId="6" fillId="0" borderId="18" xfId="1" applyFont="1" applyFill="1" applyBorder="1" applyAlignment="1"/>
    <xf numFmtId="38" fontId="6" fillId="0" borderId="15" xfId="1" applyFont="1" applyFill="1" applyBorder="1" applyAlignment="1"/>
    <xf numFmtId="0" fontId="6" fillId="0" borderId="3" xfId="1" applyNumberFormat="1" applyFont="1" applyFill="1" applyBorder="1" applyAlignment="1"/>
    <xf numFmtId="0" fontId="6" fillId="0" borderId="1" xfId="1" applyNumberFormat="1" applyFont="1" applyFill="1" applyBorder="1" applyAlignment="1"/>
    <xf numFmtId="0" fontId="6" fillId="0" borderId="16" xfId="1" applyNumberFormat="1" applyFont="1" applyFill="1" applyBorder="1" applyAlignment="1"/>
    <xf numFmtId="0" fontId="6" fillId="0" borderId="17" xfId="1" applyNumberFormat="1" applyFont="1" applyFill="1" applyBorder="1" applyAlignment="1"/>
    <xf numFmtId="0" fontId="9" fillId="2" borderId="8" xfId="0" applyFont="1" applyFill="1" applyBorder="1" applyAlignment="1">
      <alignment horizontal="center" vertical="center"/>
    </xf>
    <xf numFmtId="0" fontId="6" fillId="0" borderId="19" xfId="1" applyNumberFormat="1" applyFont="1" applyFill="1" applyBorder="1" applyAlignment="1"/>
    <xf numFmtId="0" fontId="6" fillId="0" borderId="20" xfId="1" applyNumberFormat="1" applyFont="1" applyFill="1" applyBorder="1" applyAlignment="1"/>
    <xf numFmtId="0" fontId="9" fillId="2" borderId="23" xfId="0" applyFont="1" applyFill="1" applyBorder="1" applyAlignment="1">
      <alignment horizontal="center" vertical="center"/>
    </xf>
    <xf numFmtId="0" fontId="6" fillId="0" borderId="24" xfId="1" applyNumberFormat="1" applyFont="1" applyFill="1" applyBorder="1" applyAlignment="1"/>
    <xf numFmtId="0" fontId="6" fillId="0" borderId="25" xfId="1" applyNumberFormat="1" applyFont="1" applyFill="1" applyBorder="1" applyAlignment="1"/>
    <xf numFmtId="0" fontId="6" fillId="0" borderId="26" xfId="1" applyNumberFormat="1" applyFont="1" applyFill="1" applyBorder="1" applyAlignment="1"/>
    <xf numFmtId="0" fontId="10" fillId="0" borderId="1" xfId="0" applyFont="1" applyBorder="1" applyAlignment="1">
      <alignment horizontal="center" vertical="center"/>
    </xf>
    <xf numFmtId="38" fontId="5" fillId="0" borderId="1" xfId="1" applyFont="1" applyFill="1" applyBorder="1">
      <alignment vertical="center"/>
    </xf>
    <xf numFmtId="0" fontId="5" fillId="0" borderId="1" xfId="0" applyFont="1" applyBorder="1" applyAlignment="1">
      <alignment horizontal="left"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0" fillId="0" borderId="27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0" fontId="0" fillId="0" borderId="21" xfId="0" applyBorder="1">
      <alignment vertical="center"/>
    </xf>
    <xf numFmtId="0" fontId="0" fillId="0" borderId="25" xfId="0" applyBorder="1">
      <alignment vertical="center"/>
    </xf>
    <xf numFmtId="0" fontId="0" fillId="0" borderId="22" xfId="0" applyBorder="1">
      <alignment vertical="center"/>
    </xf>
    <xf numFmtId="0" fontId="0" fillId="0" borderId="26" xfId="0" applyBorder="1">
      <alignment vertical="center"/>
    </xf>
    <xf numFmtId="0" fontId="0" fillId="0" borderId="17" xfId="0" applyBorder="1">
      <alignment vertical="center"/>
    </xf>
    <xf numFmtId="0" fontId="6" fillId="0" borderId="2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3" xfId="0" applyBorder="1">
      <alignment vertical="center"/>
    </xf>
    <xf numFmtId="0" fontId="0" fillId="0" borderId="16" xfId="0" applyBorder="1">
      <alignment vertical="center"/>
    </xf>
    <xf numFmtId="0" fontId="0" fillId="0" borderId="1" xfId="0" applyFill="1" applyBorder="1">
      <alignment vertical="center"/>
    </xf>
    <xf numFmtId="0" fontId="0" fillId="0" borderId="25" xfId="0" applyFill="1" applyBorder="1">
      <alignment vertical="center"/>
    </xf>
    <xf numFmtId="0" fontId="0" fillId="0" borderId="17" xfId="0" applyFill="1" applyBorder="1">
      <alignment vertical="center"/>
    </xf>
    <xf numFmtId="0" fontId="0" fillId="0" borderId="26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29" xfId="0" applyFill="1" applyBorder="1">
      <alignment vertical="center"/>
    </xf>
    <xf numFmtId="0" fontId="6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Fill="1">
      <alignment vertical="center"/>
    </xf>
    <xf numFmtId="0" fontId="13" fillId="0" borderId="13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38" fontId="0" fillId="0" borderId="29" xfId="1" applyFont="1" applyBorder="1">
      <alignment vertical="center"/>
    </xf>
    <xf numFmtId="38" fontId="0" fillId="0" borderId="25" xfId="1" applyFont="1" applyBorder="1">
      <alignment vertical="center"/>
    </xf>
    <xf numFmtId="38" fontId="0" fillId="0" borderId="26" xfId="1" applyFont="1" applyBorder="1">
      <alignment vertical="center"/>
    </xf>
    <xf numFmtId="0" fontId="1" fillId="0" borderId="0" xfId="2">
      <alignment vertical="center"/>
    </xf>
    <xf numFmtId="0" fontId="8" fillId="0" borderId="0" xfId="2" applyFont="1">
      <alignment vertical="center"/>
    </xf>
    <xf numFmtId="0" fontId="8" fillId="0" borderId="6" xfId="2" applyFont="1" applyBorder="1" applyAlignment="1">
      <alignment horizontal="center" vertical="center"/>
    </xf>
    <xf numFmtId="0" fontId="8" fillId="0" borderId="7" xfId="2" applyFont="1" applyBorder="1" applyAlignment="1">
      <alignment horizontal="center" vertical="center"/>
    </xf>
    <xf numFmtId="0" fontId="8" fillId="0" borderId="8" xfId="2" applyFont="1" applyBorder="1" applyAlignment="1">
      <alignment horizontal="center" vertical="center"/>
    </xf>
    <xf numFmtId="0" fontId="8" fillId="0" borderId="23" xfId="2" applyFont="1" applyBorder="1" applyAlignment="1">
      <alignment horizontal="center" vertical="center"/>
    </xf>
    <xf numFmtId="0" fontId="8" fillId="0" borderId="10" xfId="2" applyFont="1" applyBorder="1" applyAlignment="1">
      <alignment horizontal="center" vertical="center"/>
    </xf>
    <xf numFmtId="38" fontId="0" fillId="0" borderId="11" xfId="3" applyFont="1" applyBorder="1">
      <alignment vertical="center"/>
    </xf>
    <xf numFmtId="38" fontId="0" fillId="0" borderId="5" xfId="3" applyFont="1" applyBorder="1">
      <alignment vertical="center"/>
    </xf>
    <xf numFmtId="176" fontId="1" fillId="0" borderId="29" xfId="2" applyNumberFormat="1" applyBorder="1">
      <alignment vertical="center"/>
    </xf>
    <xf numFmtId="0" fontId="8" fillId="0" borderId="14" xfId="2" applyFont="1" applyBorder="1" applyAlignment="1">
      <alignment horizontal="center" vertical="center"/>
    </xf>
    <xf numFmtId="38" fontId="0" fillId="0" borderId="3" xfId="3" applyFont="1" applyBorder="1">
      <alignment vertical="center"/>
    </xf>
    <xf numFmtId="38" fontId="0" fillId="0" borderId="1" xfId="3" applyFont="1" applyBorder="1">
      <alignment vertical="center"/>
    </xf>
    <xf numFmtId="176" fontId="1" fillId="0" borderId="25" xfId="2" applyNumberFormat="1" applyBorder="1">
      <alignment vertical="center"/>
    </xf>
    <xf numFmtId="0" fontId="8" fillId="0" borderId="15" xfId="2" applyFont="1" applyBorder="1" applyAlignment="1">
      <alignment horizontal="center" vertical="center"/>
    </xf>
    <xf numFmtId="38" fontId="0" fillId="0" borderId="16" xfId="3" applyFont="1" applyBorder="1">
      <alignment vertical="center"/>
    </xf>
    <xf numFmtId="38" fontId="0" fillId="0" borderId="17" xfId="3" applyFont="1" applyBorder="1">
      <alignment vertical="center"/>
    </xf>
    <xf numFmtId="176" fontId="1" fillId="0" borderId="26" xfId="2" applyNumberFormat="1" applyBorder="1">
      <alignment vertical="center"/>
    </xf>
    <xf numFmtId="0" fontId="11" fillId="4" borderId="2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colors>
    <mruColors>
      <color rgb="FF000000"/>
      <color rgb="FF5959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rgbClr val="595959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sz="1200" baseline="0">
                <a:solidFill>
                  <a:srgbClr val="595959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成績一覧グラフ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rgbClr val="595959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問題1!$C$5</c:f>
              <c:strCache>
                <c:ptCount val="1"/>
                <c:pt idx="0">
                  <c:v>中間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問題1!$B$6:$B$12</c:f>
              <c:strCache>
                <c:ptCount val="7"/>
                <c:pt idx="0">
                  <c:v>生徒A</c:v>
                </c:pt>
                <c:pt idx="1">
                  <c:v>生徒B</c:v>
                </c:pt>
                <c:pt idx="2">
                  <c:v>生徒C</c:v>
                </c:pt>
                <c:pt idx="3">
                  <c:v>生徒D</c:v>
                </c:pt>
                <c:pt idx="4">
                  <c:v>生徒E</c:v>
                </c:pt>
                <c:pt idx="5">
                  <c:v>生徒F</c:v>
                </c:pt>
                <c:pt idx="6">
                  <c:v>生徒G</c:v>
                </c:pt>
              </c:strCache>
            </c:strRef>
          </c:cat>
          <c:val>
            <c:numRef>
              <c:f>問題1!$C$6:$C$12</c:f>
              <c:numCache>
                <c:formatCode>General</c:formatCode>
                <c:ptCount val="7"/>
                <c:pt idx="0">
                  <c:v>57</c:v>
                </c:pt>
                <c:pt idx="1">
                  <c:v>86</c:v>
                </c:pt>
                <c:pt idx="2">
                  <c:v>64</c:v>
                </c:pt>
                <c:pt idx="3">
                  <c:v>59</c:v>
                </c:pt>
                <c:pt idx="4">
                  <c:v>75</c:v>
                </c:pt>
                <c:pt idx="5">
                  <c:v>83</c:v>
                </c:pt>
                <c:pt idx="6">
                  <c:v>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3E-4DEC-9CBE-75901FBA5C1E}"/>
            </c:ext>
          </c:extLst>
        </c:ser>
        <c:ser>
          <c:idx val="1"/>
          <c:order val="1"/>
          <c:tx>
            <c:strRef>
              <c:f>問題1!$D$5</c:f>
              <c:strCache>
                <c:ptCount val="1"/>
                <c:pt idx="0">
                  <c:v>期末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問題1!$B$6:$B$12</c:f>
              <c:strCache>
                <c:ptCount val="7"/>
                <c:pt idx="0">
                  <c:v>生徒A</c:v>
                </c:pt>
                <c:pt idx="1">
                  <c:v>生徒B</c:v>
                </c:pt>
                <c:pt idx="2">
                  <c:v>生徒C</c:v>
                </c:pt>
                <c:pt idx="3">
                  <c:v>生徒D</c:v>
                </c:pt>
                <c:pt idx="4">
                  <c:v>生徒E</c:v>
                </c:pt>
                <c:pt idx="5">
                  <c:v>生徒F</c:v>
                </c:pt>
                <c:pt idx="6">
                  <c:v>生徒G</c:v>
                </c:pt>
              </c:strCache>
            </c:strRef>
          </c:cat>
          <c:val>
            <c:numRef>
              <c:f>問題1!$D$6:$D$12</c:f>
              <c:numCache>
                <c:formatCode>General</c:formatCode>
                <c:ptCount val="7"/>
                <c:pt idx="0">
                  <c:v>83</c:v>
                </c:pt>
                <c:pt idx="1">
                  <c:v>79</c:v>
                </c:pt>
                <c:pt idx="2">
                  <c:v>71</c:v>
                </c:pt>
                <c:pt idx="3">
                  <c:v>63</c:v>
                </c:pt>
                <c:pt idx="4">
                  <c:v>72</c:v>
                </c:pt>
                <c:pt idx="5">
                  <c:v>86</c:v>
                </c:pt>
                <c:pt idx="6">
                  <c:v>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3E-4DEC-9CBE-75901FBA5C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2030488"/>
        <c:axId val="392035736"/>
      </c:barChart>
      <c:catAx>
        <c:axId val="392030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595959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392035736"/>
        <c:crosses val="autoZero"/>
        <c:auto val="1"/>
        <c:lblAlgn val="ctr"/>
        <c:lblOffset val="100"/>
        <c:noMultiLvlLbl val="0"/>
      </c:catAx>
      <c:valAx>
        <c:axId val="392035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595959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392030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595959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+mn-ea"/>
          <a:ea typeface="+mn-ea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defRPr>
            </a:pPr>
            <a:r>
              <a:rPr lang="ja-JP" altLang="en-US" sz="14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四半期ごとの売上達成状況</a:t>
            </a:r>
            <a:endParaRPr lang="ja-JP" sz="1400" b="1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</c:rich>
      </c:tx>
      <c:overlay val="0"/>
      <c:spPr>
        <a:solidFill>
          <a:srgbClr val="FFFF00"/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2571665569281115"/>
          <c:y val="0.17685185185185184"/>
          <c:w val="0.56875020949212174"/>
          <c:h val="0.693904199475065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例題1!$D$3</c:f>
              <c:strCache>
                <c:ptCount val="1"/>
                <c:pt idx="0">
                  <c:v>東京支店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例題1!$B$4:$B$7</c:f>
              <c:strCache>
                <c:ptCount val="4"/>
                <c:pt idx="0">
                  <c:v>第1四半期</c:v>
                </c:pt>
                <c:pt idx="1">
                  <c:v>第2四半期</c:v>
                </c:pt>
                <c:pt idx="2">
                  <c:v>第3四半期</c:v>
                </c:pt>
                <c:pt idx="3">
                  <c:v>第4四半期</c:v>
                </c:pt>
              </c:strCache>
            </c:strRef>
          </c:cat>
          <c:val>
            <c:numRef>
              <c:f>例題1!$D$4:$D$7</c:f>
              <c:numCache>
                <c:formatCode>#,##0_);[Red]\(#,##0\)</c:formatCode>
                <c:ptCount val="4"/>
                <c:pt idx="0">
                  <c:v>5723</c:v>
                </c:pt>
                <c:pt idx="1">
                  <c:v>8452</c:v>
                </c:pt>
                <c:pt idx="2">
                  <c:v>7324</c:v>
                </c:pt>
                <c:pt idx="3">
                  <c:v>9489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E4-4B01-A737-A0CBE5EAAF13}"/>
            </c:ext>
          </c:extLst>
        </c:ser>
        <c:ser>
          <c:idx val="1"/>
          <c:order val="1"/>
          <c:tx>
            <c:strRef>
              <c:f>例題1!$E$3</c:f>
              <c:strCache>
                <c:ptCount val="1"/>
                <c:pt idx="0">
                  <c:v>横浜支店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例題1!$B$4:$B$7</c:f>
              <c:strCache>
                <c:ptCount val="4"/>
                <c:pt idx="0">
                  <c:v>第1四半期</c:v>
                </c:pt>
                <c:pt idx="1">
                  <c:v>第2四半期</c:v>
                </c:pt>
                <c:pt idx="2">
                  <c:v>第3四半期</c:v>
                </c:pt>
                <c:pt idx="3">
                  <c:v>第4四半期</c:v>
                </c:pt>
              </c:strCache>
            </c:strRef>
          </c:cat>
          <c:val>
            <c:numRef>
              <c:f>例題1!$E$4:$E$7</c:f>
              <c:numCache>
                <c:formatCode>#,##0_);[Red]\(#,##0\)</c:formatCode>
                <c:ptCount val="4"/>
                <c:pt idx="0">
                  <c:v>5289</c:v>
                </c:pt>
                <c:pt idx="1">
                  <c:v>4870</c:v>
                </c:pt>
                <c:pt idx="2">
                  <c:v>4682</c:v>
                </c:pt>
                <c:pt idx="3">
                  <c:v>5545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E4-4B01-A737-A0CBE5EAAF13}"/>
            </c:ext>
          </c:extLst>
        </c:ser>
        <c:ser>
          <c:idx val="2"/>
          <c:order val="2"/>
          <c:tx>
            <c:strRef>
              <c:f>例題1!$F$3</c:f>
              <c:strCache>
                <c:ptCount val="1"/>
                <c:pt idx="0">
                  <c:v>千葉支店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例題1!$B$4:$B$7</c:f>
              <c:strCache>
                <c:ptCount val="4"/>
                <c:pt idx="0">
                  <c:v>第1四半期</c:v>
                </c:pt>
                <c:pt idx="1">
                  <c:v>第2四半期</c:v>
                </c:pt>
                <c:pt idx="2">
                  <c:v>第3四半期</c:v>
                </c:pt>
                <c:pt idx="3">
                  <c:v>第4四半期</c:v>
                </c:pt>
              </c:strCache>
            </c:strRef>
          </c:cat>
          <c:val>
            <c:numRef>
              <c:f>例題1!$F$4:$F$7</c:f>
              <c:numCache>
                <c:formatCode>#,##0_);[Red]\(#,##0\)</c:formatCode>
                <c:ptCount val="4"/>
                <c:pt idx="0">
                  <c:v>7105</c:v>
                </c:pt>
                <c:pt idx="1">
                  <c:v>6482</c:v>
                </c:pt>
                <c:pt idx="2">
                  <c:v>6295</c:v>
                </c:pt>
                <c:pt idx="3">
                  <c:v>8923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E4-4B01-A737-A0CBE5EAAF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7221496"/>
        <c:axId val="487221824"/>
      </c:barChart>
      <c:lineChart>
        <c:grouping val="standard"/>
        <c:varyColors val="0"/>
        <c:ser>
          <c:idx val="3"/>
          <c:order val="3"/>
          <c:tx>
            <c:strRef>
              <c:f>例題1!$H$3</c:f>
              <c:strCache>
                <c:ptCount val="1"/>
                <c:pt idx="0">
                  <c:v>達成率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例題1!$B$4:$B$7</c:f>
              <c:strCache>
                <c:ptCount val="4"/>
                <c:pt idx="0">
                  <c:v>第1四半期</c:v>
                </c:pt>
                <c:pt idx="1">
                  <c:v>第2四半期</c:v>
                </c:pt>
                <c:pt idx="2">
                  <c:v>第3四半期</c:v>
                </c:pt>
                <c:pt idx="3">
                  <c:v>第4四半期</c:v>
                </c:pt>
              </c:strCache>
            </c:strRef>
          </c:cat>
          <c:val>
            <c:numRef>
              <c:f>例題1!$H$4:$H$7</c:f>
              <c:numCache>
                <c:formatCode>0.0%</c:formatCode>
                <c:ptCount val="4"/>
                <c:pt idx="0">
                  <c:v>0.90585000000000004</c:v>
                </c:pt>
                <c:pt idx="1">
                  <c:v>0.99019999999999997</c:v>
                </c:pt>
                <c:pt idx="2">
                  <c:v>0.73204000000000002</c:v>
                </c:pt>
                <c:pt idx="3">
                  <c:v>1.041608695652174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2E4-4B01-A737-A0CBE5EAAF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7221168"/>
        <c:axId val="487217888"/>
      </c:lineChart>
      <c:catAx>
        <c:axId val="487221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87221824"/>
        <c:crosses val="autoZero"/>
        <c:auto val="1"/>
        <c:lblAlgn val="ctr"/>
        <c:lblOffset val="100"/>
        <c:noMultiLvlLbl val="0"/>
      </c:catAx>
      <c:valAx>
        <c:axId val="487221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r>
                  <a:rPr lang="ja-JP" altLang="en-US"/>
                  <a:t>単位：千円</a:t>
                </a:r>
              </a:p>
            </c:rich>
          </c:tx>
          <c:layout>
            <c:manualLayout>
              <c:xMode val="edge"/>
              <c:yMode val="edge"/>
              <c:x val="7.3394481274390178E-3"/>
              <c:y val="4.952792359288422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87221496"/>
        <c:crosses val="autoZero"/>
        <c:crossBetween val="between"/>
      </c:valAx>
      <c:valAx>
        <c:axId val="487217888"/>
        <c:scaling>
          <c:orientation val="minMax"/>
        </c:scaling>
        <c:delete val="0"/>
        <c:axPos val="r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87221168"/>
        <c:crosses val="max"/>
        <c:crossBetween val="between"/>
      </c:valAx>
      <c:catAx>
        <c:axId val="48722116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87217888"/>
        <c:crosses val="autoZero"/>
        <c:auto val="1"/>
        <c:lblAlgn val="ctr"/>
        <c:lblOffset val="100"/>
        <c:noMultiLvlLbl val="0"/>
      </c:catAx>
      <c:spPr>
        <a:blipFill>
          <a:blip xmlns:r="http://schemas.openxmlformats.org/officeDocument/2006/relationships" r:embed="rId3"/>
          <a:stretch>
            <a:fillRect/>
          </a:stretch>
        </a:blip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100"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defRPr>
            </a:pPr>
            <a:r>
              <a:rPr lang="ja-JP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販売額比較グラフ</a:t>
            </a:r>
          </a:p>
        </c:rich>
      </c:tx>
      <c:layout>
        <c:manualLayout>
          <c:xMode val="edge"/>
          <c:yMode val="edge"/>
          <c:x val="0.39584011373578304"/>
          <c:y val="2.7777777777777776E-2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問題2!$C$5</c:f>
              <c:strCache>
                <c:ptCount val="1"/>
                <c:pt idx="0">
                  <c:v>先月の販売額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問題2!$B$6:$B$13</c:f>
              <c:strCache>
                <c:ptCount val="8"/>
                <c:pt idx="0">
                  <c:v>液晶テレビ32型</c:v>
                </c:pt>
                <c:pt idx="1">
                  <c:v>液晶テレビ40型</c:v>
                </c:pt>
                <c:pt idx="2">
                  <c:v>液晶テレビ43型</c:v>
                </c:pt>
                <c:pt idx="3">
                  <c:v>液晶テレビ50型</c:v>
                </c:pt>
                <c:pt idx="4">
                  <c:v>液晶テレビ70型</c:v>
                </c:pt>
                <c:pt idx="5">
                  <c:v>プラズマテレビRX500</c:v>
                </c:pt>
                <c:pt idx="6">
                  <c:v>プラズマテレビS3</c:v>
                </c:pt>
                <c:pt idx="7">
                  <c:v>プラズマテレビVT5</c:v>
                </c:pt>
              </c:strCache>
            </c:strRef>
          </c:cat>
          <c:val>
            <c:numRef>
              <c:f>問題2!$C$6:$C$13</c:f>
              <c:numCache>
                <c:formatCode>#,##0_);[Red]\(#,##0\)</c:formatCode>
                <c:ptCount val="8"/>
                <c:pt idx="0">
                  <c:v>2310</c:v>
                </c:pt>
                <c:pt idx="1">
                  <c:v>2423</c:v>
                </c:pt>
                <c:pt idx="2">
                  <c:v>1549</c:v>
                </c:pt>
                <c:pt idx="3">
                  <c:v>1200</c:v>
                </c:pt>
                <c:pt idx="4">
                  <c:v>2564</c:v>
                </c:pt>
                <c:pt idx="5">
                  <c:v>2010</c:v>
                </c:pt>
                <c:pt idx="6">
                  <c:v>1023</c:v>
                </c:pt>
                <c:pt idx="7">
                  <c:v>1568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2B-41FF-B819-D235AE32B044}"/>
            </c:ext>
          </c:extLst>
        </c:ser>
        <c:ser>
          <c:idx val="1"/>
          <c:order val="1"/>
          <c:tx>
            <c:strRef>
              <c:f>問題2!$D$5</c:f>
              <c:strCache>
                <c:ptCount val="1"/>
                <c:pt idx="0">
                  <c:v>今月の販売額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問題2!$B$6:$B$13</c:f>
              <c:strCache>
                <c:ptCount val="8"/>
                <c:pt idx="0">
                  <c:v>液晶テレビ32型</c:v>
                </c:pt>
                <c:pt idx="1">
                  <c:v>液晶テレビ40型</c:v>
                </c:pt>
                <c:pt idx="2">
                  <c:v>液晶テレビ43型</c:v>
                </c:pt>
                <c:pt idx="3">
                  <c:v>液晶テレビ50型</c:v>
                </c:pt>
                <c:pt idx="4">
                  <c:v>液晶テレビ70型</c:v>
                </c:pt>
                <c:pt idx="5">
                  <c:v>プラズマテレビRX500</c:v>
                </c:pt>
                <c:pt idx="6">
                  <c:v>プラズマテレビS3</c:v>
                </c:pt>
                <c:pt idx="7">
                  <c:v>プラズマテレビVT5</c:v>
                </c:pt>
              </c:strCache>
            </c:strRef>
          </c:cat>
          <c:val>
            <c:numRef>
              <c:f>問題2!$D$6:$D$13</c:f>
              <c:numCache>
                <c:formatCode>#,##0_);[Red]\(#,##0\)</c:formatCode>
                <c:ptCount val="8"/>
                <c:pt idx="0">
                  <c:v>3521</c:v>
                </c:pt>
                <c:pt idx="1">
                  <c:v>2087</c:v>
                </c:pt>
                <c:pt idx="2">
                  <c:v>1076</c:v>
                </c:pt>
                <c:pt idx="3">
                  <c:v>1020</c:v>
                </c:pt>
                <c:pt idx="4">
                  <c:v>2345</c:v>
                </c:pt>
                <c:pt idx="5">
                  <c:v>1234</c:v>
                </c:pt>
                <c:pt idx="6">
                  <c:v>890</c:v>
                </c:pt>
                <c:pt idx="7">
                  <c:v>1920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2B-41FF-B819-D235AE32B0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53691336"/>
        <c:axId val="253692976"/>
      </c:barChart>
      <c:catAx>
        <c:axId val="2536913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253692976"/>
        <c:crosses val="autoZero"/>
        <c:auto val="1"/>
        <c:lblAlgn val="ctr"/>
        <c:lblOffset val="100"/>
        <c:noMultiLvlLbl val="0"/>
      </c:catAx>
      <c:valAx>
        <c:axId val="253692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r>
                  <a:rPr lang="en-US" sz="1100"/>
                  <a:t>(</a:t>
                </a:r>
                <a:r>
                  <a:rPr lang="ja-JP" sz="1100"/>
                  <a:t>千円</a:t>
                </a:r>
                <a:r>
                  <a:rPr lang="en-US" sz="1100"/>
                  <a:t>)</a:t>
                </a:r>
                <a:endParaRPr lang="ja-JP" sz="11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253691336"/>
        <c:crosses val="max"/>
        <c:crossBetween val="between"/>
        <c:majorUnit val="1000"/>
      </c:valAx>
      <c:spPr>
        <a:solidFill>
          <a:schemeClr val="accent6">
            <a:lumMod val="20000"/>
            <a:lumOff val="80000"/>
          </a:schemeClr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sz="1200"/>
              <a:t>支店別売上推移</a:t>
            </a:r>
          </a:p>
        </c:rich>
      </c:tx>
      <c:overlay val="0"/>
      <c:spPr>
        <a:noFill/>
        <a:ln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5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4497394470747885"/>
          <c:y val="0.16483814523184601"/>
          <c:w val="0.83125512066259144"/>
          <c:h val="0.60371135899679207"/>
        </c:manualLayout>
      </c:layout>
      <c:lineChart>
        <c:grouping val="standard"/>
        <c:varyColors val="0"/>
        <c:ser>
          <c:idx val="0"/>
          <c:order val="0"/>
          <c:tx>
            <c:strRef>
              <c:f>問題3!$B$6</c:f>
              <c:strCache>
                <c:ptCount val="1"/>
                <c:pt idx="0">
                  <c:v>東京支店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問題3!$C$5:$F$5</c:f>
              <c:strCache>
                <c:ptCount val="4"/>
                <c:pt idx="0">
                  <c:v>第1四半期</c:v>
                </c:pt>
                <c:pt idx="1">
                  <c:v>第2四半期</c:v>
                </c:pt>
                <c:pt idx="2">
                  <c:v>第3四半期</c:v>
                </c:pt>
                <c:pt idx="3">
                  <c:v>第4四半期</c:v>
                </c:pt>
              </c:strCache>
            </c:strRef>
          </c:cat>
          <c:val>
            <c:numRef>
              <c:f>問題3!$C$6:$F$6</c:f>
              <c:numCache>
                <c:formatCode>#,##0_);[Red]\(#,##0\)</c:formatCode>
                <c:ptCount val="4"/>
                <c:pt idx="0">
                  <c:v>10001000</c:v>
                </c:pt>
                <c:pt idx="1">
                  <c:v>10510500</c:v>
                </c:pt>
                <c:pt idx="2">
                  <c:v>9400200</c:v>
                </c:pt>
                <c:pt idx="3">
                  <c:v>12500000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40-4E9F-B0FD-E56BFD4AB2D8}"/>
            </c:ext>
          </c:extLst>
        </c:ser>
        <c:ser>
          <c:idx val="1"/>
          <c:order val="1"/>
          <c:tx>
            <c:strRef>
              <c:f>問題3!$B$7</c:f>
              <c:strCache>
                <c:ptCount val="1"/>
                <c:pt idx="0">
                  <c:v>横浜支店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問題3!$C$5:$F$5</c:f>
              <c:strCache>
                <c:ptCount val="4"/>
                <c:pt idx="0">
                  <c:v>第1四半期</c:v>
                </c:pt>
                <c:pt idx="1">
                  <c:v>第2四半期</c:v>
                </c:pt>
                <c:pt idx="2">
                  <c:v>第3四半期</c:v>
                </c:pt>
                <c:pt idx="3">
                  <c:v>第4四半期</c:v>
                </c:pt>
              </c:strCache>
            </c:strRef>
          </c:cat>
          <c:val>
            <c:numRef>
              <c:f>問題3!$C$7:$F$7</c:f>
              <c:numCache>
                <c:formatCode>#,##0_);[Red]\(#,##0\)</c:formatCode>
                <c:ptCount val="4"/>
                <c:pt idx="0">
                  <c:v>7000700</c:v>
                </c:pt>
                <c:pt idx="1">
                  <c:v>8850850</c:v>
                </c:pt>
                <c:pt idx="2">
                  <c:v>8500200</c:v>
                </c:pt>
                <c:pt idx="3">
                  <c:v>8250000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40-4E9F-B0FD-E56BFD4AB2D8}"/>
            </c:ext>
          </c:extLst>
        </c:ser>
        <c:ser>
          <c:idx val="2"/>
          <c:order val="2"/>
          <c:tx>
            <c:strRef>
              <c:f>問題3!$B$8</c:f>
              <c:strCache>
                <c:ptCount val="1"/>
                <c:pt idx="0">
                  <c:v>千葉支店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問題3!$C$5:$F$5</c:f>
              <c:strCache>
                <c:ptCount val="4"/>
                <c:pt idx="0">
                  <c:v>第1四半期</c:v>
                </c:pt>
                <c:pt idx="1">
                  <c:v>第2四半期</c:v>
                </c:pt>
                <c:pt idx="2">
                  <c:v>第3四半期</c:v>
                </c:pt>
                <c:pt idx="3">
                  <c:v>第4四半期</c:v>
                </c:pt>
              </c:strCache>
            </c:strRef>
          </c:cat>
          <c:val>
            <c:numRef>
              <c:f>問題3!$C$8:$F$8</c:f>
              <c:numCache>
                <c:formatCode>#,##0_);[Red]\(#,##0\)</c:formatCode>
                <c:ptCount val="4"/>
                <c:pt idx="0">
                  <c:v>8760100</c:v>
                </c:pt>
                <c:pt idx="1">
                  <c:v>9210050</c:v>
                </c:pt>
                <c:pt idx="2">
                  <c:v>8750000</c:v>
                </c:pt>
                <c:pt idx="3">
                  <c:v>9000050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40-4E9F-B0FD-E56BFD4AB2D8}"/>
            </c:ext>
          </c:extLst>
        </c:ser>
        <c:ser>
          <c:idx val="3"/>
          <c:order val="3"/>
          <c:tx>
            <c:strRef>
              <c:f>問題3!$B$9</c:f>
              <c:strCache>
                <c:ptCount val="1"/>
                <c:pt idx="0">
                  <c:v>大阪支店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問題3!$C$5:$F$5</c:f>
              <c:strCache>
                <c:ptCount val="4"/>
                <c:pt idx="0">
                  <c:v>第1四半期</c:v>
                </c:pt>
                <c:pt idx="1">
                  <c:v>第2四半期</c:v>
                </c:pt>
                <c:pt idx="2">
                  <c:v>第3四半期</c:v>
                </c:pt>
                <c:pt idx="3">
                  <c:v>第4四半期</c:v>
                </c:pt>
              </c:strCache>
            </c:strRef>
          </c:cat>
          <c:val>
            <c:numRef>
              <c:f>問題3!$C$9:$F$9</c:f>
              <c:numCache>
                <c:formatCode>#,##0_);[Red]\(#,##0\)</c:formatCode>
                <c:ptCount val="4"/>
                <c:pt idx="0">
                  <c:v>9876000</c:v>
                </c:pt>
                <c:pt idx="1">
                  <c:v>10001000</c:v>
                </c:pt>
                <c:pt idx="2">
                  <c:v>9800000</c:v>
                </c:pt>
                <c:pt idx="3">
                  <c:v>9505000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40-4E9F-B0FD-E56BFD4AB2D8}"/>
            </c:ext>
          </c:extLst>
        </c:ser>
        <c:ser>
          <c:idx val="4"/>
          <c:order val="4"/>
          <c:tx>
            <c:strRef>
              <c:f>問題3!$B$10</c:f>
              <c:strCache>
                <c:ptCount val="1"/>
                <c:pt idx="0">
                  <c:v>京都支店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問題3!$C$5:$F$5</c:f>
              <c:strCache>
                <c:ptCount val="4"/>
                <c:pt idx="0">
                  <c:v>第1四半期</c:v>
                </c:pt>
                <c:pt idx="1">
                  <c:v>第2四半期</c:v>
                </c:pt>
                <c:pt idx="2">
                  <c:v>第3四半期</c:v>
                </c:pt>
                <c:pt idx="3">
                  <c:v>第4四半期</c:v>
                </c:pt>
              </c:strCache>
            </c:strRef>
          </c:cat>
          <c:val>
            <c:numRef>
              <c:f>問題3!$C$10:$F$10</c:f>
              <c:numCache>
                <c:formatCode>#,##0_);[Red]\(#,##0\)</c:formatCode>
                <c:ptCount val="4"/>
                <c:pt idx="0">
                  <c:v>5600000</c:v>
                </c:pt>
                <c:pt idx="1">
                  <c:v>7202300</c:v>
                </c:pt>
                <c:pt idx="2">
                  <c:v>6904500</c:v>
                </c:pt>
                <c:pt idx="3">
                  <c:v>5805500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A40-4E9F-B0FD-E56BFD4AB2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3709192"/>
        <c:axId val="663712144"/>
      </c:lineChart>
      <c:catAx>
        <c:axId val="663709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663712144"/>
        <c:crosses val="autoZero"/>
        <c:auto val="1"/>
        <c:lblAlgn val="ctr"/>
        <c:lblOffset val="100"/>
        <c:noMultiLvlLbl val="0"/>
      </c:catAx>
      <c:valAx>
        <c:axId val="663712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r>
                  <a:rPr lang="en-US"/>
                  <a:t>(</a:t>
                </a:r>
                <a:r>
                  <a:rPr lang="ja-JP"/>
                  <a:t>万円</a:t>
                </a:r>
                <a:r>
                  <a:rPr lang="en-US"/>
                  <a:t>)</a:t>
                </a:r>
                <a:endParaRPr lang="ja-JP"/>
              </a:p>
            </c:rich>
          </c:tx>
          <c:layout>
            <c:manualLayout>
              <c:xMode val="edge"/>
              <c:yMode val="edge"/>
              <c:x val="6.4829821717990274E-2"/>
              <c:y val="4.830161854768153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663709192"/>
        <c:crosses val="autoZero"/>
        <c:crossBetween val="between"/>
        <c:dispUnits>
          <c:builtInUnit val="tenThousands"/>
        </c:dispUnits>
      </c:valAx>
      <c:spPr>
        <a:solidFill>
          <a:schemeClr val="bg1">
            <a:lumMod val="95000"/>
          </a:schemeClr>
        </a:solidFill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sz="1600"/>
              <a:t>支出割合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CBF-4BE0-91A1-99058739778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CBF-4BE0-91A1-99058739778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CBF-4BE0-91A1-99058739778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CBF-4BE0-91A1-99058739778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CBF-4BE0-91A1-99058739778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CBF-4BE0-91A1-99058739778E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4CBF-4BE0-91A1-99058739778E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4CBF-4BE0-91A1-99058739778E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4CBF-4BE0-91A1-99058739778E}"/>
              </c:ext>
            </c:extLst>
          </c:dPt>
          <c:dLbls>
            <c:dLbl>
              <c:idx val="5"/>
              <c:layout>
                <c:manualLayout>
                  <c:x val="-8.4705882352941173E-2"/>
                  <c:y val="-2.339181286549707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CBF-4BE0-91A1-9905873977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問題4!$B$6:$B$14</c:f>
              <c:strCache>
                <c:ptCount val="9"/>
                <c:pt idx="0">
                  <c:v>食費</c:v>
                </c:pt>
                <c:pt idx="1">
                  <c:v>住居費</c:v>
                </c:pt>
                <c:pt idx="2">
                  <c:v>水道光熱費</c:v>
                </c:pt>
                <c:pt idx="3">
                  <c:v>日用品費</c:v>
                </c:pt>
                <c:pt idx="4">
                  <c:v>被服費等</c:v>
                </c:pt>
                <c:pt idx="5">
                  <c:v>保険医療費</c:v>
                </c:pt>
                <c:pt idx="6">
                  <c:v>教育費</c:v>
                </c:pt>
                <c:pt idx="7">
                  <c:v>交通・通信費</c:v>
                </c:pt>
                <c:pt idx="8">
                  <c:v>諸雑貨</c:v>
                </c:pt>
              </c:strCache>
            </c:strRef>
          </c:cat>
          <c:val>
            <c:numRef>
              <c:f>問題4!$C$6:$C$14</c:f>
              <c:numCache>
                <c:formatCode>#,##0_);[Red]\(#,##0\)</c:formatCode>
                <c:ptCount val="9"/>
                <c:pt idx="0">
                  <c:v>74584</c:v>
                </c:pt>
                <c:pt idx="1">
                  <c:v>18543</c:v>
                </c:pt>
                <c:pt idx="2">
                  <c:v>21387</c:v>
                </c:pt>
                <c:pt idx="3">
                  <c:v>10980</c:v>
                </c:pt>
                <c:pt idx="4">
                  <c:v>12300</c:v>
                </c:pt>
                <c:pt idx="5">
                  <c:v>11505</c:v>
                </c:pt>
                <c:pt idx="6">
                  <c:v>49500</c:v>
                </c:pt>
                <c:pt idx="7">
                  <c:v>15000</c:v>
                </c:pt>
                <c:pt idx="8">
                  <c:v>28485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BB-4A99-A540-B89141B3F41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100"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sz="1200"/>
              <a:t>家電売上台数比較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問題5!$C$5</c:f>
              <c:strCache>
                <c:ptCount val="1"/>
                <c:pt idx="0">
                  <c:v>テレビ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問題5!$B$6:$B$8</c:f>
              <c:strCache>
                <c:ptCount val="3"/>
                <c:pt idx="0">
                  <c:v>東京支店</c:v>
                </c:pt>
                <c:pt idx="1">
                  <c:v>横浜支店</c:v>
                </c:pt>
                <c:pt idx="2">
                  <c:v>千葉支店</c:v>
                </c:pt>
              </c:strCache>
            </c:strRef>
          </c:cat>
          <c:val>
            <c:numRef>
              <c:f>問題5!$C$6:$C$8</c:f>
              <c:numCache>
                <c:formatCode>General</c:formatCode>
                <c:ptCount val="3"/>
                <c:pt idx="0">
                  <c:v>79</c:v>
                </c:pt>
                <c:pt idx="1">
                  <c:v>83</c:v>
                </c:pt>
                <c:pt idx="2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31-4143-B951-CCF9922E5B23}"/>
            </c:ext>
          </c:extLst>
        </c:ser>
        <c:ser>
          <c:idx val="1"/>
          <c:order val="1"/>
          <c:tx>
            <c:strRef>
              <c:f>問題5!$D$5</c:f>
              <c:strCache>
                <c:ptCount val="1"/>
                <c:pt idx="0">
                  <c:v>冷蔵庫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問題5!$B$6:$B$8</c:f>
              <c:strCache>
                <c:ptCount val="3"/>
                <c:pt idx="0">
                  <c:v>東京支店</c:v>
                </c:pt>
                <c:pt idx="1">
                  <c:v>横浜支店</c:v>
                </c:pt>
                <c:pt idx="2">
                  <c:v>千葉支店</c:v>
                </c:pt>
              </c:strCache>
            </c:strRef>
          </c:cat>
          <c:val>
            <c:numRef>
              <c:f>問題5!$D$6:$D$8</c:f>
              <c:numCache>
                <c:formatCode>General</c:formatCode>
                <c:ptCount val="3"/>
                <c:pt idx="0">
                  <c:v>24</c:v>
                </c:pt>
                <c:pt idx="1">
                  <c:v>15</c:v>
                </c:pt>
                <c:pt idx="2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31-4143-B951-CCF9922E5B23}"/>
            </c:ext>
          </c:extLst>
        </c:ser>
        <c:ser>
          <c:idx val="2"/>
          <c:order val="2"/>
          <c:tx>
            <c:strRef>
              <c:f>問題5!$E$5</c:f>
              <c:strCache>
                <c:ptCount val="1"/>
                <c:pt idx="0">
                  <c:v>洗濯機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問題5!$B$6:$B$8</c:f>
              <c:strCache>
                <c:ptCount val="3"/>
                <c:pt idx="0">
                  <c:v>東京支店</c:v>
                </c:pt>
                <c:pt idx="1">
                  <c:v>横浜支店</c:v>
                </c:pt>
                <c:pt idx="2">
                  <c:v>千葉支店</c:v>
                </c:pt>
              </c:strCache>
            </c:strRef>
          </c:cat>
          <c:val>
            <c:numRef>
              <c:f>問題5!$E$6:$E$8</c:f>
              <c:numCache>
                <c:formatCode>General</c:formatCode>
                <c:ptCount val="3"/>
                <c:pt idx="0">
                  <c:v>39</c:v>
                </c:pt>
                <c:pt idx="1">
                  <c:v>25</c:v>
                </c:pt>
                <c:pt idx="2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31-4143-B951-CCF9922E5B23}"/>
            </c:ext>
          </c:extLst>
        </c:ser>
        <c:ser>
          <c:idx val="3"/>
          <c:order val="3"/>
          <c:tx>
            <c:strRef>
              <c:f>問題5!$F$5</c:f>
              <c:strCache>
                <c:ptCount val="1"/>
                <c:pt idx="0">
                  <c:v>乾燥機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問題5!$B$6:$B$8</c:f>
              <c:strCache>
                <c:ptCount val="3"/>
                <c:pt idx="0">
                  <c:v>東京支店</c:v>
                </c:pt>
                <c:pt idx="1">
                  <c:v>横浜支店</c:v>
                </c:pt>
                <c:pt idx="2">
                  <c:v>千葉支店</c:v>
                </c:pt>
              </c:strCache>
            </c:strRef>
          </c:cat>
          <c:val>
            <c:numRef>
              <c:f>問題5!$F$6:$F$8</c:f>
              <c:numCache>
                <c:formatCode>General</c:formatCode>
                <c:ptCount val="3"/>
                <c:pt idx="0">
                  <c:v>35</c:v>
                </c:pt>
                <c:pt idx="1">
                  <c:v>20</c:v>
                </c:pt>
                <c:pt idx="2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E31-4143-B951-CCF9922E5B23}"/>
            </c:ext>
          </c:extLst>
        </c:ser>
        <c:ser>
          <c:idx val="4"/>
          <c:order val="4"/>
          <c:tx>
            <c:strRef>
              <c:f>問題5!$G$5</c:f>
              <c:strCache>
                <c:ptCount val="1"/>
                <c:pt idx="0">
                  <c:v>電子レンジ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問題5!$B$6:$B$8</c:f>
              <c:strCache>
                <c:ptCount val="3"/>
                <c:pt idx="0">
                  <c:v>東京支店</c:v>
                </c:pt>
                <c:pt idx="1">
                  <c:v>横浜支店</c:v>
                </c:pt>
                <c:pt idx="2">
                  <c:v>千葉支店</c:v>
                </c:pt>
              </c:strCache>
            </c:strRef>
          </c:cat>
          <c:val>
            <c:numRef>
              <c:f>問題5!$G$6:$G$8</c:f>
              <c:numCache>
                <c:formatCode>General</c:formatCode>
                <c:ptCount val="3"/>
                <c:pt idx="0">
                  <c:v>76</c:v>
                </c:pt>
                <c:pt idx="1">
                  <c:v>49</c:v>
                </c:pt>
                <c:pt idx="2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E31-4143-B951-CCF9922E5B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91087920"/>
        <c:axId val="391084312"/>
      </c:barChart>
      <c:catAx>
        <c:axId val="3910879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391084312"/>
        <c:crosses val="autoZero"/>
        <c:auto val="1"/>
        <c:lblAlgn val="ctr"/>
        <c:lblOffset val="100"/>
        <c:noMultiLvlLbl val="0"/>
      </c:catAx>
      <c:valAx>
        <c:axId val="391084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391087920"/>
        <c:crosses val="max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6">
        <a:lumMod val="20000"/>
        <a:lumOff val="80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100"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en-US" sz="1400"/>
              <a:t>5</a:t>
            </a:r>
            <a:r>
              <a:rPr lang="ja-JP" sz="1400"/>
              <a:t>年間の売上推移</a:t>
            </a:r>
          </a:p>
        </c:rich>
      </c:tx>
      <c:overlay val="0"/>
      <c:spPr>
        <a:solidFill>
          <a:schemeClr val="accent6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問題6!$B$6</c:f>
              <c:strCache>
                <c:ptCount val="1"/>
                <c:pt idx="0">
                  <c:v>テレビ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問題6!$C$5:$G$5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問題6!$C$6:$G$6</c:f>
              <c:numCache>
                <c:formatCode>General</c:formatCode>
                <c:ptCount val="5"/>
                <c:pt idx="0">
                  <c:v>79</c:v>
                </c:pt>
                <c:pt idx="1">
                  <c:v>83</c:v>
                </c:pt>
                <c:pt idx="2">
                  <c:v>56</c:v>
                </c:pt>
                <c:pt idx="3">
                  <c:v>75</c:v>
                </c:pt>
                <c:pt idx="4">
                  <c:v>120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87-4942-8542-8A9274356501}"/>
            </c:ext>
          </c:extLst>
        </c:ser>
        <c:ser>
          <c:idx val="1"/>
          <c:order val="1"/>
          <c:tx>
            <c:strRef>
              <c:f>問題6!$B$7</c:f>
              <c:strCache>
                <c:ptCount val="1"/>
                <c:pt idx="0">
                  <c:v>冷蔵庫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問題6!$C$5:$G$5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問題6!$C$7:$G$7</c:f>
              <c:numCache>
                <c:formatCode>General</c:formatCode>
                <c:ptCount val="5"/>
                <c:pt idx="0">
                  <c:v>24</c:v>
                </c:pt>
                <c:pt idx="1">
                  <c:v>15</c:v>
                </c:pt>
                <c:pt idx="2">
                  <c:v>38</c:v>
                </c:pt>
                <c:pt idx="3">
                  <c:v>57</c:v>
                </c:pt>
                <c:pt idx="4">
                  <c:v>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87-4942-8542-8A9274356501}"/>
            </c:ext>
          </c:extLst>
        </c:ser>
        <c:ser>
          <c:idx val="2"/>
          <c:order val="2"/>
          <c:tx>
            <c:strRef>
              <c:f>問題6!$B$8</c:f>
              <c:strCache>
                <c:ptCount val="1"/>
                <c:pt idx="0">
                  <c:v>洗濯機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問題6!$C$5:$G$5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問題6!$C$8:$G$8</c:f>
              <c:numCache>
                <c:formatCode>General</c:formatCode>
                <c:ptCount val="5"/>
                <c:pt idx="0">
                  <c:v>39</c:v>
                </c:pt>
                <c:pt idx="1">
                  <c:v>25</c:v>
                </c:pt>
                <c:pt idx="2">
                  <c:v>42</c:v>
                </c:pt>
                <c:pt idx="3">
                  <c:v>52</c:v>
                </c:pt>
                <c:pt idx="4">
                  <c:v>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787-4942-8542-8A9274356501}"/>
            </c:ext>
          </c:extLst>
        </c:ser>
        <c:ser>
          <c:idx val="3"/>
          <c:order val="3"/>
          <c:tx>
            <c:strRef>
              <c:f>問題6!$B$9</c:f>
              <c:strCache>
                <c:ptCount val="1"/>
                <c:pt idx="0">
                  <c:v>乾燥機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問題6!$C$5:$G$5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問題6!$C$9:$G$9</c:f>
              <c:numCache>
                <c:formatCode>General</c:formatCode>
                <c:ptCount val="5"/>
                <c:pt idx="0">
                  <c:v>35</c:v>
                </c:pt>
                <c:pt idx="1">
                  <c:v>20</c:v>
                </c:pt>
                <c:pt idx="2">
                  <c:v>35</c:v>
                </c:pt>
                <c:pt idx="3">
                  <c:v>32</c:v>
                </c:pt>
                <c:pt idx="4">
                  <c:v>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787-4942-8542-8A9274356501}"/>
            </c:ext>
          </c:extLst>
        </c:ser>
        <c:ser>
          <c:idx val="4"/>
          <c:order val="4"/>
          <c:tx>
            <c:strRef>
              <c:f>問題6!$B$10</c:f>
              <c:strCache>
                <c:ptCount val="1"/>
                <c:pt idx="0">
                  <c:v>電子レンジ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問題6!$C$5:$G$5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問題6!$C$10:$G$10</c:f>
              <c:numCache>
                <c:formatCode>General</c:formatCode>
                <c:ptCount val="5"/>
                <c:pt idx="0">
                  <c:v>76</c:v>
                </c:pt>
                <c:pt idx="1">
                  <c:v>49</c:v>
                </c:pt>
                <c:pt idx="2">
                  <c:v>68</c:v>
                </c:pt>
                <c:pt idx="3">
                  <c:v>73</c:v>
                </c:pt>
                <c:pt idx="4">
                  <c:v>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787-4942-8542-8A9274356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3434888"/>
        <c:axId val="473441448"/>
      </c:lineChart>
      <c:catAx>
        <c:axId val="473434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73441448"/>
        <c:crosses val="autoZero"/>
        <c:auto val="1"/>
        <c:lblAlgn val="ctr"/>
        <c:lblOffset val="100"/>
        <c:noMultiLvlLbl val="0"/>
      </c:catAx>
      <c:valAx>
        <c:axId val="473441448"/>
        <c:scaling>
          <c:orientation val="minMax"/>
        </c:scaling>
        <c:delete val="0"/>
        <c:axPos val="l"/>
        <c:majorGridlines>
          <c:spPr>
            <a:ln w="12700" cap="flat" cmpd="sng" algn="ctr">
              <a:solidFill>
                <a:srgbClr val="000000"/>
              </a:solidFill>
              <a:prstDash val="dash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r>
                  <a:rPr lang="en-US"/>
                  <a:t>(</a:t>
                </a:r>
                <a:r>
                  <a:rPr lang="ja-JP"/>
                  <a:t>万円</a:t>
                </a:r>
                <a:r>
                  <a:rPr lang="en-US"/>
                  <a:t>)</a:t>
                </a:r>
                <a:endParaRPr lang="ja-JP"/>
              </a:p>
            </c:rich>
          </c:tx>
          <c:layout>
            <c:manualLayout>
              <c:xMode val="edge"/>
              <c:yMode val="edge"/>
              <c:x val="0.11067193675889328"/>
              <c:y val="4.878890138732658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73434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100"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sz="1600"/>
              <a:t>支店別年間売上比較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7225688907430886"/>
          <c:y val="0.2311111111111111"/>
          <c:w val="0.62117026528448394"/>
          <c:h val="0.635045397103139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問題7!$C$5</c:f>
              <c:strCache>
                <c:ptCount val="1"/>
                <c:pt idx="0">
                  <c:v>第1四半期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問題7!$B$6:$B$10</c:f>
              <c:strCache>
                <c:ptCount val="5"/>
                <c:pt idx="0">
                  <c:v>東京支店</c:v>
                </c:pt>
                <c:pt idx="1">
                  <c:v>横浜支店</c:v>
                </c:pt>
                <c:pt idx="2">
                  <c:v>千葉支店</c:v>
                </c:pt>
                <c:pt idx="3">
                  <c:v>大阪支店</c:v>
                </c:pt>
                <c:pt idx="4">
                  <c:v>京都支店</c:v>
                </c:pt>
              </c:strCache>
            </c:strRef>
          </c:cat>
          <c:val>
            <c:numRef>
              <c:f>問題7!$C$6:$C$10</c:f>
              <c:numCache>
                <c:formatCode>#,##0_);[Red]\(#,##0\)</c:formatCode>
                <c:ptCount val="5"/>
                <c:pt idx="0">
                  <c:v>10001000</c:v>
                </c:pt>
                <c:pt idx="1">
                  <c:v>7000700</c:v>
                </c:pt>
                <c:pt idx="2">
                  <c:v>8760100</c:v>
                </c:pt>
                <c:pt idx="3">
                  <c:v>9876000</c:v>
                </c:pt>
                <c:pt idx="4">
                  <c:v>5600000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0C-42E3-9952-CDE61AF58BA3}"/>
            </c:ext>
          </c:extLst>
        </c:ser>
        <c:ser>
          <c:idx val="1"/>
          <c:order val="1"/>
          <c:tx>
            <c:strRef>
              <c:f>問題7!$D$5</c:f>
              <c:strCache>
                <c:ptCount val="1"/>
                <c:pt idx="0">
                  <c:v>第2四半期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問題7!$B$6:$B$10</c:f>
              <c:strCache>
                <c:ptCount val="5"/>
                <c:pt idx="0">
                  <c:v>東京支店</c:v>
                </c:pt>
                <c:pt idx="1">
                  <c:v>横浜支店</c:v>
                </c:pt>
                <c:pt idx="2">
                  <c:v>千葉支店</c:v>
                </c:pt>
                <c:pt idx="3">
                  <c:v>大阪支店</c:v>
                </c:pt>
                <c:pt idx="4">
                  <c:v>京都支店</c:v>
                </c:pt>
              </c:strCache>
            </c:strRef>
          </c:cat>
          <c:val>
            <c:numRef>
              <c:f>問題7!$D$6:$D$10</c:f>
              <c:numCache>
                <c:formatCode>#,##0_);[Red]\(#,##0\)</c:formatCode>
                <c:ptCount val="5"/>
                <c:pt idx="0">
                  <c:v>10510500</c:v>
                </c:pt>
                <c:pt idx="1">
                  <c:v>8850850</c:v>
                </c:pt>
                <c:pt idx="2">
                  <c:v>9210050</c:v>
                </c:pt>
                <c:pt idx="3">
                  <c:v>10001000</c:v>
                </c:pt>
                <c:pt idx="4">
                  <c:v>7202300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0C-42E3-9952-CDE61AF58BA3}"/>
            </c:ext>
          </c:extLst>
        </c:ser>
        <c:ser>
          <c:idx val="2"/>
          <c:order val="2"/>
          <c:tx>
            <c:strRef>
              <c:f>問題7!$E$5</c:f>
              <c:strCache>
                <c:ptCount val="1"/>
                <c:pt idx="0">
                  <c:v>第3四半期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問題7!$B$6:$B$10</c:f>
              <c:strCache>
                <c:ptCount val="5"/>
                <c:pt idx="0">
                  <c:v>東京支店</c:v>
                </c:pt>
                <c:pt idx="1">
                  <c:v>横浜支店</c:v>
                </c:pt>
                <c:pt idx="2">
                  <c:v>千葉支店</c:v>
                </c:pt>
                <c:pt idx="3">
                  <c:v>大阪支店</c:v>
                </c:pt>
                <c:pt idx="4">
                  <c:v>京都支店</c:v>
                </c:pt>
              </c:strCache>
            </c:strRef>
          </c:cat>
          <c:val>
            <c:numRef>
              <c:f>問題7!$E$6:$E$10</c:f>
              <c:numCache>
                <c:formatCode>#,##0_);[Red]\(#,##0\)</c:formatCode>
                <c:ptCount val="5"/>
                <c:pt idx="0">
                  <c:v>9400200</c:v>
                </c:pt>
                <c:pt idx="1">
                  <c:v>8500200</c:v>
                </c:pt>
                <c:pt idx="2">
                  <c:v>8750000</c:v>
                </c:pt>
                <c:pt idx="3">
                  <c:v>9800000</c:v>
                </c:pt>
                <c:pt idx="4">
                  <c:v>6904500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0C-42E3-9952-CDE61AF58BA3}"/>
            </c:ext>
          </c:extLst>
        </c:ser>
        <c:ser>
          <c:idx val="3"/>
          <c:order val="3"/>
          <c:tx>
            <c:strRef>
              <c:f>問題7!$F$5</c:f>
              <c:strCache>
                <c:ptCount val="1"/>
                <c:pt idx="0">
                  <c:v>第4四半期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問題7!$B$6:$B$10</c:f>
              <c:strCache>
                <c:ptCount val="5"/>
                <c:pt idx="0">
                  <c:v>東京支店</c:v>
                </c:pt>
                <c:pt idx="1">
                  <c:v>横浜支店</c:v>
                </c:pt>
                <c:pt idx="2">
                  <c:v>千葉支店</c:v>
                </c:pt>
                <c:pt idx="3">
                  <c:v>大阪支店</c:v>
                </c:pt>
                <c:pt idx="4">
                  <c:v>京都支店</c:v>
                </c:pt>
              </c:strCache>
            </c:strRef>
          </c:cat>
          <c:val>
            <c:numRef>
              <c:f>問題7!$F$6:$F$10</c:f>
              <c:numCache>
                <c:formatCode>#,##0_);[Red]\(#,##0\)</c:formatCode>
                <c:ptCount val="5"/>
                <c:pt idx="0">
                  <c:v>12500000</c:v>
                </c:pt>
                <c:pt idx="1">
                  <c:v>8250000</c:v>
                </c:pt>
                <c:pt idx="2">
                  <c:v>9000050</c:v>
                </c:pt>
                <c:pt idx="3">
                  <c:v>9505000</c:v>
                </c:pt>
                <c:pt idx="4">
                  <c:v>5805500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A0C-42E3-9952-CDE61AF58BA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473431608"/>
        <c:axId val="473439152"/>
      </c:barChart>
      <c:catAx>
        <c:axId val="473431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73439152"/>
        <c:crosses val="autoZero"/>
        <c:auto val="1"/>
        <c:lblAlgn val="ctr"/>
        <c:lblOffset val="100"/>
        <c:noMultiLvlLbl val="0"/>
      </c:catAx>
      <c:valAx>
        <c:axId val="473439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r>
                  <a:rPr lang="ja-JP"/>
                  <a:t>万円</a:t>
                </a:r>
              </a:p>
            </c:rich>
          </c:tx>
          <c:layout>
            <c:manualLayout>
              <c:xMode val="edge"/>
              <c:yMode val="edge"/>
              <c:x val="3.0253908941793438E-2"/>
              <c:y val="0.461473315835520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73431608"/>
        <c:crosses val="autoZero"/>
        <c:crossBetween val="between"/>
        <c:dispUnits>
          <c:builtInUnit val="tenThousands"/>
        </c:dispUnits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>
      <a:innerShdw blurRad="114300">
        <a:prstClr val="black"/>
      </a:innerShdw>
    </a:effectLst>
  </c:spPr>
  <c:txPr>
    <a:bodyPr/>
    <a:lstStyle/>
    <a:p>
      <a:pPr>
        <a:defRPr sz="1100"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sz="1200">
                <a:latin typeface="ＭＳ 明朝" panose="02020609040205080304" pitchFamily="17" charset="-128"/>
                <a:ea typeface="ＭＳ 明朝" panose="02020609040205080304" pitchFamily="17" charset="-128"/>
              </a:rPr>
              <a:t>家電別支店売上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問題8!$B$6</c:f>
              <c:strCache>
                <c:ptCount val="1"/>
                <c:pt idx="0">
                  <c:v>東京支店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問題8!$C$5:$G$5</c:f>
              <c:strCache>
                <c:ptCount val="5"/>
                <c:pt idx="0">
                  <c:v>テレビ</c:v>
                </c:pt>
                <c:pt idx="1">
                  <c:v>冷蔵庫</c:v>
                </c:pt>
                <c:pt idx="2">
                  <c:v>洗濯機</c:v>
                </c:pt>
                <c:pt idx="3">
                  <c:v>乾燥機</c:v>
                </c:pt>
                <c:pt idx="4">
                  <c:v>電子レンジ</c:v>
                </c:pt>
              </c:strCache>
            </c:strRef>
          </c:cat>
          <c:val>
            <c:numRef>
              <c:f>問題8!$C$6:$G$6</c:f>
              <c:numCache>
                <c:formatCode>General</c:formatCode>
                <c:ptCount val="5"/>
                <c:pt idx="0">
                  <c:v>79</c:v>
                </c:pt>
                <c:pt idx="1">
                  <c:v>24</c:v>
                </c:pt>
                <c:pt idx="2">
                  <c:v>39</c:v>
                </c:pt>
                <c:pt idx="3">
                  <c:v>35</c:v>
                </c:pt>
                <c:pt idx="4">
                  <c:v>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A8-417C-9A97-99CB84D10941}"/>
            </c:ext>
          </c:extLst>
        </c:ser>
        <c:ser>
          <c:idx val="1"/>
          <c:order val="1"/>
          <c:tx>
            <c:strRef>
              <c:f>問題8!$B$7</c:f>
              <c:strCache>
                <c:ptCount val="1"/>
                <c:pt idx="0">
                  <c:v>横浜支店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問題8!$C$5:$G$5</c:f>
              <c:strCache>
                <c:ptCount val="5"/>
                <c:pt idx="0">
                  <c:v>テレビ</c:v>
                </c:pt>
                <c:pt idx="1">
                  <c:v>冷蔵庫</c:v>
                </c:pt>
                <c:pt idx="2">
                  <c:v>洗濯機</c:v>
                </c:pt>
                <c:pt idx="3">
                  <c:v>乾燥機</c:v>
                </c:pt>
                <c:pt idx="4">
                  <c:v>電子レンジ</c:v>
                </c:pt>
              </c:strCache>
            </c:strRef>
          </c:cat>
          <c:val>
            <c:numRef>
              <c:f>問題8!$C$7:$G$7</c:f>
              <c:numCache>
                <c:formatCode>General</c:formatCode>
                <c:ptCount val="5"/>
                <c:pt idx="0">
                  <c:v>83</c:v>
                </c:pt>
                <c:pt idx="1">
                  <c:v>15</c:v>
                </c:pt>
                <c:pt idx="2">
                  <c:v>25</c:v>
                </c:pt>
                <c:pt idx="3">
                  <c:v>20</c:v>
                </c:pt>
                <c:pt idx="4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A8-417C-9A97-99CB84D10941}"/>
            </c:ext>
          </c:extLst>
        </c:ser>
        <c:ser>
          <c:idx val="2"/>
          <c:order val="2"/>
          <c:tx>
            <c:strRef>
              <c:f>問題8!$B$8</c:f>
              <c:strCache>
                <c:ptCount val="1"/>
                <c:pt idx="0">
                  <c:v>千葉支店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問題8!$C$5:$G$5</c:f>
              <c:strCache>
                <c:ptCount val="5"/>
                <c:pt idx="0">
                  <c:v>テレビ</c:v>
                </c:pt>
                <c:pt idx="1">
                  <c:v>冷蔵庫</c:v>
                </c:pt>
                <c:pt idx="2">
                  <c:v>洗濯機</c:v>
                </c:pt>
                <c:pt idx="3">
                  <c:v>乾燥機</c:v>
                </c:pt>
                <c:pt idx="4">
                  <c:v>電子レンジ</c:v>
                </c:pt>
              </c:strCache>
            </c:strRef>
          </c:cat>
          <c:val>
            <c:numRef>
              <c:f>問題8!$C$8:$G$8</c:f>
              <c:numCache>
                <c:formatCode>General</c:formatCode>
                <c:ptCount val="5"/>
                <c:pt idx="0">
                  <c:v>56</c:v>
                </c:pt>
                <c:pt idx="1">
                  <c:v>38</c:v>
                </c:pt>
                <c:pt idx="2">
                  <c:v>42</c:v>
                </c:pt>
                <c:pt idx="3">
                  <c:v>35</c:v>
                </c:pt>
                <c:pt idx="4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A8-417C-9A97-99CB84D1094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75366808"/>
        <c:axId val="275362216"/>
      </c:barChart>
      <c:catAx>
        <c:axId val="27536680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275362216"/>
        <c:crosses val="autoZero"/>
        <c:auto val="1"/>
        <c:lblAlgn val="ctr"/>
        <c:lblOffset val="100"/>
        <c:noMultiLvlLbl val="0"/>
      </c:catAx>
      <c:valAx>
        <c:axId val="275362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r>
                  <a:rPr lang="en-US"/>
                  <a:t>(</a:t>
                </a:r>
                <a:r>
                  <a:rPr lang="ja-JP"/>
                  <a:t>台数</a:t>
                </a:r>
                <a:r>
                  <a:rPr lang="en-US"/>
                  <a:t>)</a:t>
                </a:r>
                <a:endParaRPr lang="ja-JP"/>
              </a:p>
            </c:rich>
          </c:tx>
          <c:layout>
            <c:manualLayout>
              <c:xMode val="edge"/>
              <c:yMode val="edge"/>
              <c:x val="0.86714182075555157"/>
              <c:y val="0.886710239651416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275366808"/>
        <c:crosses val="max"/>
        <c:crossBetween val="between"/>
      </c:valAx>
      <c:spPr>
        <a:noFill/>
        <a:ln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defRPr>
            </a:pPr>
            <a:r>
              <a:rPr lang="ja-JP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年間支店別売上比較</a:t>
            </a:r>
          </a:p>
        </c:rich>
      </c:tx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問題9!$G$5</c:f>
              <c:strCache>
                <c:ptCount val="1"/>
                <c:pt idx="0">
                  <c:v>売上合計</c:v>
                </c:pt>
              </c:strCache>
            </c:strRef>
          </c:tx>
          <c:dPt>
            <c:idx val="0"/>
            <c:bubble3D val="0"/>
            <c:explosion val="1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F74-4532-9C1D-BDE769E02E6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5B0-440D-9E61-351D39B05B7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5B0-440D-9E61-351D39B05B7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5B0-440D-9E61-351D39B05B7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5B0-440D-9E61-351D39B05B78}"/>
              </c:ext>
            </c:extLst>
          </c:dPt>
          <c:dLbls>
            <c:dLbl>
              <c:idx val="2"/>
              <c:layout>
                <c:manualLayout>
                  <c:x val="-1.3071895424836649E-2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5B0-440D-9E61-351D39B05B78}"/>
                </c:ext>
              </c:extLst>
            </c:dLbl>
            <c:dLbl>
              <c:idx val="4"/>
              <c:layout>
                <c:manualLayout>
                  <c:x val="1.5686274509803873E-2"/>
                  <c:y val="6.0185185185185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5B0-440D-9E61-351D39B05B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問題9!$B$6:$B$10</c:f>
              <c:strCache>
                <c:ptCount val="5"/>
                <c:pt idx="0">
                  <c:v>東京支店</c:v>
                </c:pt>
                <c:pt idx="1">
                  <c:v>横浜支店</c:v>
                </c:pt>
                <c:pt idx="2">
                  <c:v>千葉支店</c:v>
                </c:pt>
                <c:pt idx="3">
                  <c:v>大阪支店</c:v>
                </c:pt>
                <c:pt idx="4">
                  <c:v>京都支店</c:v>
                </c:pt>
              </c:strCache>
            </c:strRef>
          </c:cat>
          <c:val>
            <c:numRef>
              <c:f>問題9!$G$6:$G$10</c:f>
              <c:numCache>
                <c:formatCode>#,##0_);[Red]\(#,##0\)</c:formatCode>
                <c:ptCount val="5"/>
                <c:pt idx="0">
                  <c:v>42411700</c:v>
                </c:pt>
                <c:pt idx="1">
                  <c:v>32601750</c:v>
                </c:pt>
                <c:pt idx="2">
                  <c:v>35720200</c:v>
                </c:pt>
                <c:pt idx="3">
                  <c:v>39182000</c:v>
                </c:pt>
                <c:pt idx="4">
                  <c:v>25512300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74-4532-9C1D-BDE769E02E6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100">
          <a:latin typeface="+mn-ea"/>
          <a:ea typeface="+mn-ea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276224</xdr:colOff>
      <xdr:row>13</xdr:row>
      <xdr:rowOff>0</xdr:rowOff>
    </xdr:from>
    <xdr:to>
      <xdr:col>6</xdr:col>
      <xdr:colOff>809624</xdr:colOff>
      <xdr:row>28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D4E9695-A518-40BB-9F7D-F330636E4E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276224</xdr:colOff>
      <xdr:row>8</xdr:row>
      <xdr:rowOff>0</xdr:rowOff>
    </xdr:from>
    <xdr:to>
      <xdr:col>8</xdr:col>
      <xdr:colOff>0</xdr:colOff>
      <xdr:row>24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0</xdr:rowOff>
    </xdr:from>
    <xdr:to>
      <xdr:col>6</xdr:col>
      <xdr:colOff>0</xdr:colOff>
      <xdr:row>29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7676D4EC-33CB-4332-A30B-CBEFD6E798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276224</xdr:colOff>
      <xdr:row>11</xdr:row>
      <xdr:rowOff>0</xdr:rowOff>
    </xdr:from>
    <xdr:to>
      <xdr:col>6</xdr:col>
      <xdr:colOff>1038224</xdr:colOff>
      <xdr:row>27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ECD7D22-F042-426D-8A57-158B3010C5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31008FD-7FBD-4C7B-A6BA-8D487CB867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AD445A7-972B-40A3-8E45-7E07773698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0</xdr:rowOff>
    </xdr:from>
    <xdr:to>
      <xdr:col>7</xdr:col>
      <xdr:colOff>0</xdr:colOff>
      <xdr:row>25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77E60BF-DA07-4797-A178-2D77122F5C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276223</xdr:colOff>
      <xdr:row>11</xdr:row>
      <xdr:rowOff>0</xdr:rowOff>
    </xdr:from>
    <xdr:to>
      <xdr:col>6</xdr:col>
      <xdr:colOff>847724</xdr:colOff>
      <xdr:row>26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1993F1B-027F-48AE-8941-EF44A459DA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2F8EE09-F627-47A9-A7FB-E3C85F12D9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0</xdr:rowOff>
    </xdr:from>
    <xdr:to>
      <xdr:col>7</xdr:col>
      <xdr:colOff>0</xdr:colOff>
      <xdr:row>27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9DE6FD5-1571-4A5F-8FE0-099A7C499E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31"/>
  <sheetViews>
    <sheetView tabSelected="1" zoomScaleNormal="100" workbookViewId="0"/>
  </sheetViews>
  <sheetFormatPr defaultRowHeight="13.5"/>
  <cols>
    <col min="1" max="1" width="3.625" style="1" customWidth="1"/>
    <col min="2" max="2" width="9" style="1" customWidth="1"/>
    <col min="3" max="5" width="10.625" style="1" customWidth="1"/>
    <col min="6" max="8" width="9" style="1" customWidth="1"/>
    <col min="9" max="16384" width="9" style="1"/>
  </cols>
  <sheetData>
    <row r="2" spans="2:8" ht="20.100000000000001" customHeight="1">
      <c r="B2" s="94" t="s">
        <v>50</v>
      </c>
      <c r="C2" s="95"/>
      <c r="D2" s="95"/>
      <c r="E2" s="96"/>
      <c r="F2" s="69"/>
      <c r="G2" s="69"/>
    </row>
    <row r="3" spans="2:8" ht="9.9499999999999993" customHeight="1"/>
    <row r="4" spans="2:8" ht="13.5" customHeight="1" thickBot="1">
      <c r="E4" s="68" t="s">
        <v>49</v>
      </c>
      <c r="H4"/>
    </row>
    <row r="5" spans="2:8" ht="20.100000000000001" customHeight="1" thickBot="1">
      <c r="B5" s="4" t="s">
        <v>11</v>
      </c>
      <c r="C5" s="28" t="s">
        <v>12</v>
      </c>
      <c r="D5" s="28" t="s">
        <v>13</v>
      </c>
      <c r="E5" s="31" t="s">
        <v>14</v>
      </c>
      <c r="H5"/>
    </row>
    <row r="6" spans="2:8" ht="14.25" customHeight="1">
      <c r="B6" s="70" t="s">
        <v>52</v>
      </c>
      <c r="C6" s="29">
        <v>57</v>
      </c>
      <c r="D6" s="30">
        <v>83</v>
      </c>
      <c r="E6" s="32">
        <f t="shared" ref="E6:E12" si="0">SUM(C6:D6)</f>
        <v>140</v>
      </c>
      <c r="H6"/>
    </row>
    <row r="7" spans="2:8" ht="14.25" customHeight="1">
      <c r="B7" s="71" t="s">
        <v>53</v>
      </c>
      <c r="C7" s="24">
        <v>86</v>
      </c>
      <c r="D7" s="25">
        <v>79</v>
      </c>
      <c r="E7" s="33">
        <f t="shared" si="0"/>
        <v>165</v>
      </c>
      <c r="H7"/>
    </row>
    <row r="8" spans="2:8" ht="14.25" customHeight="1">
      <c r="B8" s="71" t="s">
        <v>54</v>
      </c>
      <c r="C8" s="24">
        <v>64</v>
      </c>
      <c r="D8" s="25">
        <v>71</v>
      </c>
      <c r="E8" s="33">
        <f t="shared" si="0"/>
        <v>135</v>
      </c>
      <c r="H8"/>
    </row>
    <row r="9" spans="2:8" ht="14.25" customHeight="1">
      <c r="B9" s="71" t="s">
        <v>55</v>
      </c>
      <c r="C9" s="24">
        <v>59</v>
      </c>
      <c r="D9" s="25">
        <v>63</v>
      </c>
      <c r="E9" s="33">
        <f t="shared" si="0"/>
        <v>122</v>
      </c>
      <c r="H9"/>
    </row>
    <row r="10" spans="2:8" ht="14.25" customHeight="1">
      <c r="B10" s="71" t="s">
        <v>56</v>
      </c>
      <c r="C10" s="24">
        <v>75</v>
      </c>
      <c r="D10" s="25">
        <v>72</v>
      </c>
      <c r="E10" s="33">
        <f t="shared" si="0"/>
        <v>147</v>
      </c>
      <c r="H10"/>
    </row>
    <row r="11" spans="2:8" ht="14.25" customHeight="1">
      <c r="B11" s="71" t="s">
        <v>57</v>
      </c>
      <c r="C11" s="24">
        <v>83</v>
      </c>
      <c r="D11" s="25">
        <v>86</v>
      </c>
      <c r="E11" s="33">
        <f t="shared" si="0"/>
        <v>169</v>
      </c>
      <c r="F11"/>
      <c r="H11"/>
    </row>
    <row r="12" spans="2:8" ht="14.25" customHeight="1" thickBot="1">
      <c r="B12" s="72" t="s">
        <v>58</v>
      </c>
      <c r="C12" s="26">
        <v>88</v>
      </c>
      <c r="D12" s="27">
        <v>74</v>
      </c>
      <c r="E12" s="34">
        <f t="shared" si="0"/>
        <v>162</v>
      </c>
      <c r="F12"/>
      <c r="H12"/>
    </row>
    <row r="13" spans="2:8">
      <c r="F13"/>
      <c r="H13"/>
    </row>
    <row r="14" spans="2:8">
      <c r="F14"/>
      <c r="H14"/>
    </row>
    <row r="15" spans="2:8">
      <c r="F15"/>
      <c r="H15"/>
    </row>
    <row r="16" spans="2:8">
      <c r="F16"/>
      <c r="H16"/>
    </row>
    <row r="17" spans="2:8">
      <c r="F17"/>
      <c r="H17"/>
    </row>
    <row r="18" spans="2:8">
      <c r="F18"/>
      <c r="H18"/>
    </row>
    <row r="19" spans="2:8">
      <c r="F19"/>
      <c r="H19"/>
    </row>
    <row r="20" spans="2:8">
      <c r="F20"/>
      <c r="H20"/>
    </row>
    <row r="21" spans="2:8">
      <c r="F21"/>
      <c r="H21"/>
    </row>
    <row r="22" spans="2:8">
      <c r="B22"/>
      <c r="C22"/>
      <c r="D22"/>
      <c r="E22"/>
      <c r="F22"/>
      <c r="H22"/>
    </row>
    <row r="23" spans="2:8">
      <c r="B23"/>
      <c r="C23"/>
      <c r="D23"/>
      <c r="E23"/>
      <c r="F23"/>
      <c r="H23"/>
    </row>
    <row r="24" spans="2:8">
      <c r="B24"/>
      <c r="C24"/>
      <c r="D24"/>
      <c r="E24"/>
      <c r="F24"/>
      <c r="H24"/>
    </row>
    <row r="25" spans="2:8">
      <c r="B25"/>
      <c r="C25"/>
      <c r="D25"/>
      <c r="E25"/>
      <c r="F25"/>
      <c r="H25"/>
    </row>
    <row r="26" spans="2:8">
      <c r="H26"/>
    </row>
    <row r="27" spans="2:8">
      <c r="H27"/>
    </row>
    <row r="28" spans="2:8">
      <c r="H28"/>
    </row>
    <row r="29" spans="2:8">
      <c r="H29"/>
    </row>
    <row r="30" spans="2:8">
      <c r="H30"/>
    </row>
    <row r="31" spans="2:8">
      <c r="H31"/>
    </row>
  </sheetData>
  <mergeCells count="1">
    <mergeCell ref="B2:E2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H7"/>
  <sheetViews>
    <sheetView workbookViewId="0"/>
  </sheetViews>
  <sheetFormatPr defaultRowHeight="13.5"/>
  <cols>
    <col min="1" max="1" width="3.625" style="76" customWidth="1"/>
    <col min="2" max="2" width="14.125" style="76" customWidth="1"/>
    <col min="3" max="16384" width="9" style="76"/>
  </cols>
  <sheetData>
    <row r="1" spans="2:8" ht="9.9499999999999993" customHeight="1"/>
    <row r="2" spans="2:8" ht="20.100000000000001" customHeight="1" thickBot="1">
      <c r="B2" s="77" t="s">
        <v>60</v>
      </c>
      <c r="G2" s="76" t="s">
        <v>61</v>
      </c>
    </row>
    <row r="3" spans="2:8" ht="20.100000000000001" customHeight="1" thickBot="1">
      <c r="B3" s="78"/>
      <c r="C3" s="79" t="s">
        <v>62</v>
      </c>
      <c r="D3" s="80" t="s">
        <v>63</v>
      </c>
      <c r="E3" s="80" t="s">
        <v>64</v>
      </c>
      <c r="F3" s="80" t="s">
        <v>65</v>
      </c>
      <c r="G3" s="80" t="s">
        <v>66</v>
      </c>
      <c r="H3" s="81" t="s">
        <v>67</v>
      </c>
    </row>
    <row r="4" spans="2:8" ht="13.5" customHeight="1">
      <c r="B4" s="82" t="s">
        <v>68</v>
      </c>
      <c r="C4" s="83">
        <v>20000</v>
      </c>
      <c r="D4" s="84">
        <v>5723</v>
      </c>
      <c r="E4" s="84">
        <v>5289</v>
      </c>
      <c r="F4" s="84">
        <v>7105</v>
      </c>
      <c r="G4" s="84">
        <f>SUM(D4:F4)</f>
        <v>18117</v>
      </c>
      <c r="H4" s="85">
        <f t="shared" ref="H4:H7" si="0">G4/C4</f>
        <v>0.90585000000000004</v>
      </c>
    </row>
    <row r="5" spans="2:8" ht="13.5" customHeight="1">
      <c r="B5" s="86" t="s">
        <v>2</v>
      </c>
      <c r="C5" s="87">
        <v>20000</v>
      </c>
      <c r="D5" s="88">
        <v>8452</v>
      </c>
      <c r="E5" s="88">
        <v>4870</v>
      </c>
      <c r="F5" s="88">
        <v>6482</v>
      </c>
      <c r="G5" s="88">
        <f>SUM(D5:F5)</f>
        <v>19804</v>
      </c>
      <c r="H5" s="89">
        <f t="shared" si="0"/>
        <v>0.99019999999999997</v>
      </c>
    </row>
    <row r="6" spans="2:8" ht="13.5" customHeight="1">
      <c r="B6" s="86" t="s">
        <v>3</v>
      </c>
      <c r="C6" s="87">
        <v>25000</v>
      </c>
      <c r="D6" s="88">
        <v>7324</v>
      </c>
      <c r="E6" s="88">
        <v>4682</v>
      </c>
      <c r="F6" s="88">
        <v>6295</v>
      </c>
      <c r="G6" s="88">
        <f>SUM(D6:F6)</f>
        <v>18301</v>
      </c>
      <c r="H6" s="89">
        <f t="shared" si="0"/>
        <v>0.73204000000000002</v>
      </c>
    </row>
    <row r="7" spans="2:8" ht="14.25" customHeight="1" thickBot="1">
      <c r="B7" s="90" t="s">
        <v>4</v>
      </c>
      <c r="C7" s="91">
        <v>23000</v>
      </c>
      <c r="D7" s="92">
        <v>9489</v>
      </c>
      <c r="E7" s="92">
        <v>5545</v>
      </c>
      <c r="F7" s="92">
        <v>8923</v>
      </c>
      <c r="G7" s="92">
        <f>SUM(D7:F7)</f>
        <v>23957</v>
      </c>
      <c r="H7" s="93">
        <f t="shared" si="0"/>
        <v>1.041608695652174</v>
      </c>
    </row>
  </sheetData>
  <phoneticPr fontId="2"/>
  <pageMargins left="0.7" right="0.7" top="0.75" bottom="0.75" header="0.3" footer="0.3"/>
  <pageSetup paperSize="9" orientation="portrait" verticalDpi="0" r:id="rId1"/>
  <ignoredErrors>
    <ignoredError sqref="G4:G7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M31"/>
  <sheetViews>
    <sheetView zoomScaleNormal="100" workbookViewId="0"/>
  </sheetViews>
  <sheetFormatPr defaultRowHeight="13.5"/>
  <cols>
    <col min="1" max="1" width="3.625" style="1" customWidth="1"/>
    <col min="2" max="2" width="18.875" style="1" bestFit="1" customWidth="1"/>
    <col min="3" max="4" width="15.625" style="1" customWidth="1"/>
    <col min="5" max="12" width="9" style="1" customWidth="1"/>
    <col min="13" max="16384" width="9" style="1"/>
  </cols>
  <sheetData>
    <row r="2" spans="2:13" ht="20.100000000000001" customHeight="1">
      <c r="B2" s="97" t="s">
        <v>50</v>
      </c>
      <c r="C2" s="98"/>
      <c r="D2" s="99"/>
      <c r="E2" s="69"/>
      <c r="F2" s="69"/>
      <c r="G2" s="69"/>
    </row>
    <row r="3" spans="2:13" ht="9.9499999999999993" customHeight="1"/>
    <row r="4" spans="2:13" ht="13.5" customHeight="1">
      <c r="D4" s="3" t="s">
        <v>24</v>
      </c>
      <c r="E4"/>
      <c r="F4"/>
      <c r="G4"/>
      <c r="H4"/>
      <c r="I4"/>
    </row>
    <row r="5" spans="2:13" ht="20.100000000000001" customHeight="1">
      <c r="B5" s="35" t="s">
        <v>15</v>
      </c>
      <c r="C5" s="35" t="s">
        <v>25</v>
      </c>
      <c r="D5" s="35" t="s">
        <v>26</v>
      </c>
      <c r="E5"/>
      <c r="F5"/>
      <c r="G5"/>
      <c r="H5"/>
      <c r="I5"/>
      <c r="J5"/>
      <c r="K5"/>
      <c r="L5"/>
      <c r="M5"/>
    </row>
    <row r="6" spans="2:13" ht="14.25" customHeight="1">
      <c r="B6" s="37" t="s">
        <v>16</v>
      </c>
      <c r="C6" s="36">
        <v>2310</v>
      </c>
      <c r="D6" s="36">
        <v>3521</v>
      </c>
      <c r="E6"/>
      <c r="F6"/>
      <c r="G6"/>
      <c r="H6"/>
      <c r="I6"/>
      <c r="J6"/>
      <c r="K6"/>
      <c r="L6"/>
      <c r="M6"/>
    </row>
    <row r="7" spans="2:13" ht="14.25" customHeight="1">
      <c r="B7" s="37" t="s">
        <v>17</v>
      </c>
      <c r="C7" s="36">
        <v>2423</v>
      </c>
      <c r="D7" s="36">
        <v>2087</v>
      </c>
      <c r="E7"/>
      <c r="F7"/>
      <c r="G7"/>
      <c r="H7"/>
      <c r="I7"/>
      <c r="J7"/>
      <c r="K7"/>
      <c r="L7"/>
      <c r="M7"/>
    </row>
    <row r="8" spans="2:13" ht="14.25" customHeight="1">
      <c r="B8" s="37" t="s">
        <v>18</v>
      </c>
      <c r="C8" s="36">
        <v>1549</v>
      </c>
      <c r="D8" s="36">
        <v>1076</v>
      </c>
      <c r="E8"/>
      <c r="F8"/>
      <c r="G8"/>
      <c r="H8"/>
      <c r="I8"/>
      <c r="J8"/>
      <c r="K8"/>
      <c r="L8"/>
      <c r="M8"/>
    </row>
    <row r="9" spans="2:13" ht="14.25" customHeight="1">
      <c r="B9" s="37" t="s">
        <v>19</v>
      </c>
      <c r="C9" s="36">
        <v>1200</v>
      </c>
      <c r="D9" s="36">
        <v>1020</v>
      </c>
      <c r="E9"/>
      <c r="F9"/>
      <c r="G9"/>
      <c r="H9"/>
      <c r="I9"/>
      <c r="J9"/>
      <c r="K9"/>
      <c r="L9"/>
      <c r="M9"/>
    </row>
    <row r="10" spans="2:13" ht="14.25" customHeight="1">
      <c r="B10" s="37" t="s">
        <v>20</v>
      </c>
      <c r="C10" s="36">
        <v>2564</v>
      </c>
      <c r="D10" s="36">
        <v>2345</v>
      </c>
      <c r="E10"/>
      <c r="F10"/>
      <c r="G10"/>
      <c r="H10"/>
      <c r="I10"/>
      <c r="J10"/>
      <c r="K10"/>
      <c r="L10"/>
      <c r="M10"/>
    </row>
    <row r="11" spans="2:13" ht="14.25" customHeight="1">
      <c r="B11" s="37" t="s">
        <v>21</v>
      </c>
      <c r="C11" s="36">
        <v>2010</v>
      </c>
      <c r="D11" s="36">
        <v>1234</v>
      </c>
      <c r="E11"/>
      <c r="F11"/>
      <c r="G11"/>
      <c r="H11"/>
      <c r="I11"/>
      <c r="J11"/>
      <c r="K11"/>
      <c r="L11"/>
      <c r="M11"/>
    </row>
    <row r="12" spans="2:13" ht="14.25" customHeight="1">
      <c r="B12" s="37" t="s">
        <v>22</v>
      </c>
      <c r="C12" s="36">
        <v>1023</v>
      </c>
      <c r="D12" s="36">
        <v>890</v>
      </c>
      <c r="F12"/>
      <c r="G12"/>
      <c r="H12"/>
      <c r="I12"/>
      <c r="J12"/>
      <c r="K12"/>
      <c r="L12"/>
      <c r="M12"/>
    </row>
    <row r="13" spans="2:13" ht="14.25" customHeight="1">
      <c r="B13" s="37" t="s">
        <v>23</v>
      </c>
      <c r="C13" s="36">
        <v>1568</v>
      </c>
      <c r="D13" s="36">
        <v>1920</v>
      </c>
      <c r="E13"/>
      <c r="F13"/>
      <c r="G13"/>
      <c r="H13"/>
      <c r="I13"/>
      <c r="J13"/>
      <c r="K13"/>
      <c r="L13"/>
      <c r="M13"/>
    </row>
    <row r="14" spans="2:13">
      <c r="B14"/>
      <c r="C14"/>
      <c r="D14"/>
      <c r="E14"/>
      <c r="F14"/>
      <c r="G14"/>
      <c r="H14"/>
      <c r="I14"/>
      <c r="J14"/>
      <c r="K14"/>
      <c r="L14"/>
      <c r="M14"/>
    </row>
    <row r="15" spans="2:13">
      <c r="B15"/>
      <c r="C15"/>
      <c r="D15"/>
      <c r="E15"/>
      <c r="F15"/>
      <c r="G15"/>
      <c r="H15"/>
      <c r="I15"/>
      <c r="J15"/>
      <c r="K15"/>
      <c r="L15"/>
      <c r="M15"/>
    </row>
    <row r="16" spans="2:13">
      <c r="B16"/>
      <c r="C16"/>
      <c r="D16"/>
      <c r="E16"/>
      <c r="F16"/>
      <c r="G16"/>
      <c r="H16"/>
      <c r="I16"/>
      <c r="J16"/>
      <c r="K16"/>
      <c r="L16"/>
      <c r="M16"/>
    </row>
    <row r="17" spans="2:13">
      <c r="B17"/>
      <c r="C17"/>
      <c r="D17"/>
      <c r="E17"/>
      <c r="F17"/>
      <c r="G17"/>
      <c r="H17"/>
      <c r="I17"/>
      <c r="J17"/>
      <c r="K17"/>
      <c r="L17"/>
      <c r="M17"/>
    </row>
    <row r="18" spans="2:13">
      <c r="B18"/>
      <c r="C18"/>
      <c r="D18"/>
      <c r="E18"/>
      <c r="F18"/>
      <c r="G18"/>
      <c r="H18"/>
      <c r="I18"/>
      <c r="J18"/>
      <c r="K18"/>
      <c r="L18"/>
      <c r="M18"/>
    </row>
    <row r="19" spans="2:13">
      <c r="B19"/>
      <c r="C19"/>
      <c r="D19"/>
      <c r="E19"/>
      <c r="F19"/>
      <c r="G19"/>
      <c r="H19"/>
      <c r="I19"/>
      <c r="J19"/>
      <c r="K19"/>
      <c r="L19"/>
      <c r="M19"/>
    </row>
    <row r="20" spans="2:13">
      <c r="B20"/>
      <c r="C20"/>
      <c r="D20"/>
      <c r="E20"/>
      <c r="F20"/>
      <c r="G20"/>
      <c r="H20"/>
      <c r="I20"/>
      <c r="J20"/>
      <c r="K20"/>
      <c r="L20"/>
      <c r="M20"/>
    </row>
    <row r="21" spans="2:13">
      <c r="B21"/>
      <c r="C21"/>
      <c r="D21"/>
      <c r="E21"/>
      <c r="F21"/>
      <c r="G21"/>
      <c r="H21"/>
      <c r="I21"/>
      <c r="J21"/>
      <c r="K21"/>
      <c r="L21"/>
      <c r="M21"/>
    </row>
    <row r="22" spans="2:13">
      <c r="B22"/>
      <c r="C22"/>
      <c r="D22"/>
      <c r="E22"/>
      <c r="F22"/>
      <c r="G22"/>
      <c r="H22"/>
      <c r="I22"/>
      <c r="J22"/>
      <c r="K22"/>
      <c r="L22"/>
      <c r="M22"/>
    </row>
    <row r="23" spans="2:13">
      <c r="B23"/>
      <c r="C23"/>
      <c r="D23"/>
      <c r="E23"/>
      <c r="F23"/>
      <c r="G23"/>
      <c r="H23"/>
      <c r="I23"/>
      <c r="J23"/>
      <c r="K23"/>
      <c r="L23"/>
      <c r="M23"/>
    </row>
    <row r="24" spans="2:13">
      <c r="B24"/>
      <c r="C24"/>
      <c r="D24"/>
      <c r="E24"/>
      <c r="F24"/>
      <c r="G24"/>
      <c r="H24"/>
      <c r="I24"/>
      <c r="J24"/>
      <c r="K24"/>
      <c r="L24"/>
      <c r="M24"/>
    </row>
    <row r="25" spans="2:13">
      <c r="B25"/>
      <c r="C25"/>
      <c r="D25"/>
      <c r="E25"/>
      <c r="F25"/>
      <c r="G25"/>
      <c r="H25"/>
      <c r="I25"/>
      <c r="J25"/>
      <c r="K25"/>
      <c r="L25"/>
      <c r="M25"/>
    </row>
    <row r="26" spans="2:13">
      <c r="B26"/>
      <c r="C26"/>
      <c r="D26"/>
      <c r="E26"/>
      <c r="F26"/>
      <c r="G26"/>
      <c r="H26"/>
      <c r="I26"/>
      <c r="J26"/>
      <c r="K26"/>
      <c r="L26"/>
      <c r="M26"/>
    </row>
    <row r="27" spans="2:13">
      <c r="E27"/>
      <c r="F27"/>
      <c r="G27"/>
      <c r="H27"/>
      <c r="I27"/>
      <c r="J27"/>
      <c r="K27"/>
      <c r="L27"/>
      <c r="M27"/>
    </row>
    <row r="28" spans="2:13">
      <c r="E28"/>
      <c r="F28"/>
      <c r="G28"/>
      <c r="H28"/>
      <c r="I28"/>
      <c r="J28"/>
      <c r="K28"/>
      <c r="L28"/>
      <c r="M28"/>
    </row>
    <row r="29" spans="2:13">
      <c r="E29"/>
      <c r="F29"/>
      <c r="G29"/>
      <c r="H29"/>
      <c r="I29"/>
      <c r="J29"/>
      <c r="K29"/>
      <c r="L29"/>
      <c r="M29"/>
    </row>
    <row r="30" spans="2:13">
      <c r="E30"/>
      <c r="F30"/>
      <c r="G30"/>
      <c r="H30"/>
      <c r="I30"/>
      <c r="J30"/>
      <c r="K30"/>
      <c r="L30"/>
      <c r="M30"/>
    </row>
    <row r="31" spans="2:13">
      <c r="E31"/>
      <c r="F31"/>
      <c r="G31"/>
      <c r="H31"/>
      <c r="I31"/>
    </row>
  </sheetData>
  <sortState ref="F6:L24">
    <sortCondition descending="1" ref="L6"/>
  </sortState>
  <mergeCells count="1">
    <mergeCell ref="B2:D2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0"/>
  <sheetViews>
    <sheetView zoomScaleNormal="100" workbookViewId="0"/>
  </sheetViews>
  <sheetFormatPr defaultRowHeight="13.5"/>
  <cols>
    <col min="1" max="1" width="3.625" style="1" customWidth="1"/>
    <col min="2" max="2" width="9" style="1" customWidth="1"/>
    <col min="3" max="7" width="13.625" style="1" customWidth="1"/>
    <col min="8" max="18" width="9" style="1" customWidth="1"/>
    <col min="19" max="16384" width="9" style="1"/>
  </cols>
  <sheetData>
    <row r="1" spans="1:20">
      <c r="A1" s="2"/>
    </row>
    <row r="2" spans="1:20" ht="20.100000000000001" customHeight="1">
      <c r="B2" s="97" t="s">
        <v>50</v>
      </c>
      <c r="C2" s="98"/>
      <c r="D2" s="98"/>
      <c r="E2" s="98"/>
      <c r="F2" s="98"/>
      <c r="G2" s="99"/>
    </row>
    <row r="3" spans="1:20" ht="9.9499999999999993" customHeight="1"/>
    <row r="4" spans="1:20" ht="13.5" customHeight="1" thickBot="1">
      <c r="B4" s="2"/>
      <c r="C4" s="2"/>
      <c r="D4" s="2"/>
      <c r="E4" s="2"/>
      <c r="F4" s="2"/>
      <c r="G4" s="3" t="s">
        <v>27</v>
      </c>
      <c r="H4"/>
      <c r="I4"/>
      <c r="J4"/>
      <c r="K4"/>
      <c r="L4"/>
      <c r="M4"/>
      <c r="N4"/>
      <c r="O4"/>
      <c r="P4"/>
      <c r="Q4"/>
      <c r="R4"/>
      <c r="S4"/>
      <c r="T4"/>
    </row>
    <row r="5" spans="1:20" ht="20.100000000000001" customHeight="1" thickBot="1">
      <c r="B5" s="4" t="s">
        <v>0</v>
      </c>
      <c r="C5" s="5" t="s">
        <v>1</v>
      </c>
      <c r="D5" s="6" t="s">
        <v>2</v>
      </c>
      <c r="E5" s="6" t="s">
        <v>3</v>
      </c>
      <c r="F5" s="7" t="s">
        <v>4</v>
      </c>
      <c r="G5" s="8" t="s">
        <v>5</v>
      </c>
      <c r="H5"/>
      <c r="I5"/>
      <c r="J5"/>
      <c r="K5"/>
      <c r="L5"/>
      <c r="M5"/>
      <c r="N5"/>
      <c r="O5"/>
      <c r="P5"/>
      <c r="Q5"/>
      <c r="R5"/>
      <c r="S5"/>
      <c r="T5"/>
    </row>
    <row r="6" spans="1:20" ht="14.25" customHeight="1">
      <c r="B6" s="9" t="s">
        <v>6</v>
      </c>
      <c r="C6" s="10">
        <v>10001000</v>
      </c>
      <c r="D6" s="11">
        <v>10510500</v>
      </c>
      <c r="E6" s="11">
        <v>9400200</v>
      </c>
      <c r="F6" s="12">
        <v>12500000</v>
      </c>
      <c r="G6" s="13">
        <f>SUM(C6:F6)</f>
        <v>42411700</v>
      </c>
      <c r="H6"/>
      <c r="I6"/>
      <c r="J6"/>
      <c r="K6"/>
      <c r="L6"/>
      <c r="M6"/>
      <c r="N6"/>
      <c r="O6"/>
      <c r="P6"/>
      <c r="Q6"/>
      <c r="R6"/>
      <c r="S6"/>
      <c r="T6"/>
    </row>
    <row r="7" spans="1:20" ht="14.25" customHeight="1">
      <c r="B7" s="14" t="s">
        <v>7</v>
      </c>
      <c r="C7" s="15">
        <v>7000700</v>
      </c>
      <c r="D7" s="16">
        <v>8850850</v>
      </c>
      <c r="E7" s="16">
        <v>8500200</v>
      </c>
      <c r="F7" s="17">
        <v>8250000</v>
      </c>
      <c r="G7" s="18">
        <f>SUM(C7:F7)</f>
        <v>32601750</v>
      </c>
      <c r="H7"/>
      <c r="I7"/>
      <c r="J7"/>
      <c r="K7"/>
      <c r="L7"/>
      <c r="M7"/>
      <c r="N7"/>
      <c r="O7"/>
      <c r="P7"/>
      <c r="Q7"/>
      <c r="R7"/>
      <c r="S7"/>
      <c r="T7"/>
    </row>
    <row r="8" spans="1:20" ht="14.25" customHeight="1">
      <c r="B8" s="14" t="s">
        <v>8</v>
      </c>
      <c r="C8" s="15">
        <v>8760100</v>
      </c>
      <c r="D8" s="16">
        <v>9210050</v>
      </c>
      <c r="E8" s="16">
        <v>8750000</v>
      </c>
      <c r="F8" s="17">
        <v>9000050</v>
      </c>
      <c r="G8" s="18">
        <f>SUM(C8:F8)</f>
        <v>35720200</v>
      </c>
      <c r="H8"/>
      <c r="I8"/>
      <c r="J8"/>
      <c r="K8"/>
      <c r="L8"/>
      <c r="M8"/>
      <c r="N8"/>
      <c r="O8"/>
      <c r="P8"/>
      <c r="Q8"/>
      <c r="R8"/>
      <c r="S8"/>
      <c r="T8"/>
    </row>
    <row r="9" spans="1:20" ht="14.25" customHeight="1">
      <c r="B9" s="9" t="s">
        <v>9</v>
      </c>
      <c r="C9" s="10">
        <v>9876000</v>
      </c>
      <c r="D9" s="11">
        <v>10001000</v>
      </c>
      <c r="E9" s="11">
        <v>9800000</v>
      </c>
      <c r="F9" s="12">
        <v>9505000</v>
      </c>
      <c r="G9" s="13">
        <f>SUM(C9:F9)</f>
        <v>39182000</v>
      </c>
      <c r="H9"/>
      <c r="I9"/>
      <c r="J9"/>
      <c r="K9"/>
      <c r="L9"/>
      <c r="M9"/>
      <c r="N9"/>
      <c r="O9"/>
      <c r="P9"/>
      <c r="Q9"/>
      <c r="R9"/>
      <c r="S9"/>
      <c r="T9"/>
    </row>
    <row r="10" spans="1:20" ht="14.25" customHeight="1" thickBot="1">
      <c r="B10" s="19" t="s">
        <v>10</v>
      </c>
      <c r="C10" s="20">
        <v>5600000</v>
      </c>
      <c r="D10" s="21">
        <v>7202300</v>
      </c>
      <c r="E10" s="21">
        <v>6904500</v>
      </c>
      <c r="F10" s="22">
        <v>5805500</v>
      </c>
      <c r="G10" s="23">
        <f>SUM(C10:F10)</f>
        <v>25512300</v>
      </c>
      <c r="H10"/>
      <c r="I10"/>
      <c r="J10"/>
      <c r="K10"/>
      <c r="L10"/>
      <c r="M10"/>
      <c r="N10"/>
      <c r="O10"/>
      <c r="P10"/>
      <c r="Q10"/>
      <c r="R10"/>
      <c r="S10"/>
      <c r="T10"/>
    </row>
    <row r="11" spans="1:20"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</row>
    <row r="12" spans="1:20"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</row>
    <row r="13" spans="1:20"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</row>
    <row r="14" spans="1:20"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</row>
    <row r="15" spans="1:20"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</row>
    <row r="16" spans="1:20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</row>
    <row r="17" spans="2:20"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</row>
    <row r="18" spans="2:20"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</row>
    <row r="19" spans="2:20"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</row>
    <row r="20" spans="2:20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</row>
    <row r="21" spans="2:20"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</row>
    <row r="22" spans="2:20"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</row>
    <row r="23" spans="2:20"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</row>
    <row r="24" spans="2:20"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</row>
    <row r="25" spans="2:20"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</row>
    <row r="26" spans="2:20"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</row>
    <row r="27" spans="2:20"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</row>
    <row r="28" spans="2:20"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</row>
    <row r="29" spans="2:20"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</row>
    <row r="30" spans="2:20"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</row>
  </sheetData>
  <sortState ref="B5:G23">
    <sortCondition ref="B4"/>
  </sortState>
  <mergeCells count="1">
    <mergeCell ref="B2:G2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EJ31"/>
  <sheetViews>
    <sheetView zoomScaleNormal="100" workbookViewId="0"/>
  </sheetViews>
  <sheetFormatPr defaultRowHeight="13.5"/>
  <cols>
    <col min="1" max="1" width="3.625" style="1" customWidth="1"/>
    <col min="2" max="2" width="12.125" style="1" customWidth="1"/>
    <col min="3" max="3" width="10.625" style="1" customWidth="1"/>
    <col min="4" max="4" width="3.625" style="1" customWidth="1"/>
    <col min="5" max="10" width="9" style="1" customWidth="1"/>
    <col min="11" max="16384" width="9" style="1"/>
  </cols>
  <sheetData>
    <row r="2" spans="2:140" ht="20.100000000000001" customHeight="1">
      <c r="B2" s="94" t="s">
        <v>51</v>
      </c>
      <c r="C2" s="96"/>
      <c r="D2" s="69"/>
      <c r="E2" s="69"/>
      <c r="F2" s="69"/>
      <c r="G2" s="69"/>
    </row>
    <row r="3" spans="2:140" ht="9.9499999999999993" customHeight="1"/>
    <row r="4" spans="2:140" ht="13.5" customHeight="1" thickBot="1">
      <c r="B4" s="1" t="s">
        <v>37</v>
      </c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</row>
    <row r="5" spans="2:140" ht="20.100000000000001" customHeight="1" thickBot="1">
      <c r="B5" s="40" t="s">
        <v>32</v>
      </c>
      <c r="C5" s="41" t="s">
        <v>33</v>
      </c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</row>
    <row r="6" spans="2:140" ht="14.25" customHeight="1">
      <c r="B6" s="42" t="s">
        <v>28</v>
      </c>
      <c r="C6" s="73">
        <v>74584</v>
      </c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</row>
    <row r="7" spans="2:140" ht="14.25" customHeight="1">
      <c r="B7" s="44" t="s">
        <v>30</v>
      </c>
      <c r="C7" s="74">
        <v>18543</v>
      </c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</row>
    <row r="8" spans="2:140" ht="14.25" customHeight="1">
      <c r="B8" s="44" t="s">
        <v>31</v>
      </c>
      <c r="C8" s="74">
        <v>21387</v>
      </c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</row>
    <row r="9" spans="2:140" ht="14.25" customHeight="1">
      <c r="B9" s="44" t="s">
        <v>29</v>
      </c>
      <c r="C9" s="74">
        <v>10980</v>
      </c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</row>
    <row r="10" spans="2:140" ht="14.25" customHeight="1">
      <c r="B10" s="44" t="s">
        <v>34</v>
      </c>
      <c r="C10" s="74">
        <v>12300</v>
      </c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</row>
    <row r="11" spans="2:140" ht="14.25" customHeight="1">
      <c r="B11" s="44" t="s">
        <v>35</v>
      </c>
      <c r="C11" s="74">
        <v>11505</v>
      </c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</row>
    <row r="12" spans="2:140" ht="14.25" customHeight="1">
      <c r="B12" s="44" t="s">
        <v>38</v>
      </c>
      <c r="C12" s="74">
        <v>49500</v>
      </c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</row>
    <row r="13" spans="2:140" ht="14.25" customHeight="1">
      <c r="B13" s="44" t="s">
        <v>39</v>
      </c>
      <c r="C13" s="74">
        <v>15000</v>
      </c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</row>
    <row r="14" spans="2:140" ht="14.25" customHeight="1" thickBot="1">
      <c r="B14" s="46" t="s">
        <v>36</v>
      </c>
      <c r="C14" s="75">
        <v>28485</v>
      </c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</row>
    <row r="15" spans="2:140"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</row>
    <row r="16" spans="2:140"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</row>
    <row r="17" spans="3:140"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</row>
    <row r="18" spans="3:140"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</row>
    <row r="19" spans="3:140"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</row>
    <row r="20" spans="3:140"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</row>
    <row r="21" spans="3:140"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</row>
    <row r="22" spans="3:140"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</row>
    <row r="23" spans="3:140"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</row>
    <row r="24" spans="3:140"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</row>
    <row r="25" spans="3:140">
      <c r="C25"/>
      <c r="D25"/>
      <c r="E25"/>
      <c r="F25"/>
      <c r="G25"/>
    </row>
    <row r="26" spans="3:140">
      <c r="C26"/>
      <c r="D26"/>
      <c r="E26"/>
      <c r="F26"/>
      <c r="G26"/>
    </row>
    <row r="27" spans="3:140">
      <c r="C27"/>
      <c r="D27"/>
      <c r="E27"/>
      <c r="F27"/>
      <c r="G27"/>
    </row>
    <row r="28" spans="3:140">
      <c r="F28"/>
      <c r="G28"/>
    </row>
    <row r="29" spans="3:140">
      <c r="F29"/>
      <c r="G29"/>
    </row>
    <row r="30" spans="3:140">
      <c r="F30"/>
      <c r="G30"/>
    </row>
    <row r="31" spans="3:140">
      <c r="F31"/>
      <c r="G31"/>
    </row>
  </sheetData>
  <sortState ref="F5:J23">
    <sortCondition ref="F5:F23"/>
    <sortCondition descending="1" ref="H5:H23"/>
  </sortState>
  <mergeCells count="1">
    <mergeCell ref="B2:C2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R31"/>
  <sheetViews>
    <sheetView zoomScaleNormal="100" workbookViewId="0"/>
  </sheetViews>
  <sheetFormatPr defaultRowHeight="13.5"/>
  <cols>
    <col min="1" max="1" width="3.625" style="1" customWidth="1"/>
    <col min="2" max="7" width="10.625" style="1" customWidth="1"/>
    <col min="8" max="17" width="9" style="1" customWidth="1"/>
    <col min="18" max="16384" width="9" style="1"/>
  </cols>
  <sheetData>
    <row r="2" spans="2:18" ht="20.100000000000001" customHeight="1">
      <c r="B2" s="94" t="s">
        <v>51</v>
      </c>
      <c r="C2" s="95"/>
      <c r="D2" s="95"/>
      <c r="E2" s="95"/>
      <c r="F2" s="95"/>
      <c r="G2" s="96"/>
    </row>
    <row r="3" spans="2:18" ht="9.9499999999999993" customHeight="1"/>
    <row r="4" spans="2:18" ht="13.5" customHeight="1" thickBot="1">
      <c r="G4" s="3" t="s">
        <v>45</v>
      </c>
      <c r="I4"/>
      <c r="J4"/>
      <c r="K4"/>
      <c r="L4"/>
      <c r="M4"/>
      <c r="N4"/>
    </row>
    <row r="5" spans="2:18" ht="20.100000000000001" customHeight="1" thickBot="1">
      <c r="B5" s="4" t="s">
        <v>0</v>
      </c>
      <c r="C5" s="52" t="s">
        <v>40</v>
      </c>
      <c r="D5" s="50" t="s">
        <v>41</v>
      </c>
      <c r="E5" s="50" t="s">
        <v>42</v>
      </c>
      <c r="F5" s="50" t="s">
        <v>43</v>
      </c>
      <c r="G5" s="51" t="s">
        <v>44</v>
      </c>
      <c r="I5"/>
      <c r="J5"/>
      <c r="K5"/>
      <c r="L5"/>
      <c r="M5"/>
      <c r="N5"/>
      <c r="O5"/>
      <c r="P5"/>
      <c r="Q5"/>
      <c r="R5"/>
    </row>
    <row r="6" spans="2:18" ht="14.25" customHeight="1">
      <c r="B6" s="9" t="s">
        <v>6</v>
      </c>
      <c r="C6" s="53">
        <v>79</v>
      </c>
      <c r="D6" s="39">
        <v>24</v>
      </c>
      <c r="E6" s="39">
        <v>39</v>
      </c>
      <c r="F6" s="39">
        <v>35</v>
      </c>
      <c r="G6" s="43">
        <v>76</v>
      </c>
      <c r="H6"/>
      <c r="I6"/>
      <c r="J6"/>
      <c r="K6"/>
      <c r="L6"/>
      <c r="M6"/>
      <c r="N6"/>
      <c r="O6"/>
      <c r="P6"/>
      <c r="Q6"/>
      <c r="R6"/>
    </row>
    <row r="7" spans="2:18" ht="14.25" customHeight="1">
      <c r="B7" s="14" t="s">
        <v>7</v>
      </c>
      <c r="C7" s="54">
        <v>83</v>
      </c>
      <c r="D7" s="38">
        <v>15</v>
      </c>
      <c r="E7" s="38">
        <v>25</v>
      </c>
      <c r="F7" s="38">
        <v>20</v>
      </c>
      <c r="G7" s="45">
        <v>49</v>
      </c>
      <c r="H7"/>
      <c r="I7"/>
      <c r="J7"/>
      <c r="K7"/>
      <c r="L7"/>
      <c r="M7"/>
      <c r="N7"/>
      <c r="O7"/>
      <c r="P7"/>
      <c r="Q7"/>
      <c r="R7"/>
    </row>
    <row r="8" spans="2:18" ht="14.25" customHeight="1" thickBot="1">
      <c r="B8" s="19" t="s">
        <v>8</v>
      </c>
      <c r="C8" s="55">
        <v>56</v>
      </c>
      <c r="D8" s="48">
        <v>38</v>
      </c>
      <c r="E8" s="48">
        <v>42</v>
      </c>
      <c r="F8" s="48">
        <v>35</v>
      </c>
      <c r="G8" s="47">
        <v>68</v>
      </c>
      <c r="H8"/>
      <c r="I8"/>
      <c r="J8"/>
      <c r="K8"/>
      <c r="L8"/>
      <c r="M8"/>
      <c r="N8"/>
      <c r="O8"/>
      <c r="P8"/>
      <c r="Q8"/>
      <c r="R8"/>
    </row>
    <row r="9" spans="2:18"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</row>
    <row r="10" spans="2:18"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18"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</row>
    <row r="12" spans="2:18"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</row>
    <row r="13" spans="2:18"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</row>
    <row r="14" spans="2:18"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</row>
    <row r="15" spans="2:18"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</row>
    <row r="16" spans="2:18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</row>
    <row r="17" spans="2:18"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</row>
    <row r="18" spans="2:18"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</row>
    <row r="19" spans="2:18"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</row>
    <row r="20" spans="2:18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</row>
    <row r="21" spans="2:18"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</row>
    <row r="22" spans="2:18"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</row>
    <row r="23" spans="2:18"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</row>
    <row r="24" spans="2:18"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</row>
    <row r="25" spans="2:18"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</row>
    <row r="26" spans="2:18"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</row>
    <row r="27" spans="2:18"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</row>
    <row r="28" spans="2:18"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</row>
    <row r="29" spans="2:18"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</row>
    <row r="30" spans="2:18"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</row>
    <row r="31" spans="2:18"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</row>
  </sheetData>
  <mergeCells count="1">
    <mergeCell ref="B2:G2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O31"/>
  <sheetViews>
    <sheetView zoomScaleNormal="100" workbookViewId="0"/>
  </sheetViews>
  <sheetFormatPr defaultRowHeight="13.5"/>
  <cols>
    <col min="1" max="1" width="3.625" style="1" customWidth="1"/>
    <col min="2" max="7" width="10.625" style="1" customWidth="1"/>
    <col min="8" max="19" width="9" style="1" customWidth="1"/>
    <col min="20" max="16384" width="9" style="1"/>
  </cols>
  <sheetData>
    <row r="1" spans="1:67">
      <c r="A1" s="2"/>
    </row>
    <row r="2" spans="1:67" ht="20.100000000000001" customHeight="1">
      <c r="B2" s="94" t="s">
        <v>51</v>
      </c>
      <c r="C2" s="95"/>
      <c r="D2" s="95"/>
      <c r="E2" s="95"/>
      <c r="F2" s="95"/>
      <c r="G2" s="96"/>
    </row>
    <row r="3" spans="1:67" ht="9.9499999999999993" customHeight="1"/>
    <row r="4" spans="1:67" ht="13.5" customHeight="1" thickBot="1">
      <c r="G4" s="1" t="s">
        <v>48</v>
      </c>
      <c r="J4"/>
      <c r="K4"/>
      <c r="L4"/>
      <c r="M4"/>
      <c r="N4"/>
      <c r="O4"/>
      <c r="P4"/>
    </row>
    <row r="5" spans="1:67" ht="20.100000000000001" customHeight="1" thickBot="1">
      <c r="B5" s="62" t="s">
        <v>59</v>
      </c>
      <c r="C5" s="49" t="s">
        <v>46</v>
      </c>
      <c r="D5" s="66" t="s">
        <v>47</v>
      </c>
      <c r="E5" s="66" t="s">
        <v>69</v>
      </c>
      <c r="F5" s="66" t="s">
        <v>70</v>
      </c>
      <c r="G5" s="67" t="s">
        <v>71</v>
      </c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</row>
    <row r="6" spans="1:67" ht="14.25" customHeight="1">
      <c r="B6" s="63" t="s">
        <v>40</v>
      </c>
      <c r="C6" s="42">
        <v>79</v>
      </c>
      <c r="D6" s="39">
        <v>83</v>
      </c>
      <c r="E6" s="39">
        <v>56</v>
      </c>
      <c r="F6" s="60">
        <v>75</v>
      </c>
      <c r="G6" s="61">
        <v>120</v>
      </c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</row>
    <row r="7" spans="1:67" ht="14.25" customHeight="1">
      <c r="B7" s="64" t="s">
        <v>41</v>
      </c>
      <c r="C7" s="44">
        <v>24</v>
      </c>
      <c r="D7" s="38">
        <v>15</v>
      </c>
      <c r="E7" s="38">
        <v>38</v>
      </c>
      <c r="F7" s="56">
        <v>57</v>
      </c>
      <c r="G7" s="57">
        <v>69</v>
      </c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</row>
    <row r="8" spans="1:67" ht="14.25" customHeight="1">
      <c r="B8" s="64" t="s">
        <v>42</v>
      </c>
      <c r="C8" s="44">
        <v>39</v>
      </c>
      <c r="D8" s="38">
        <v>25</v>
      </c>
      <c r="E8" s="38">
        <v>42</v>
      </c>
      <c r="F8" s="56">
        <v>52</v>
      </c>
      <c r="G8" s="57">
        <v>47</v>
      </c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</row>
    <row r="9" spans="1:67" ht="14.25" customHeight="1">
      <c r="B9" s="64" t="s">
        <v>43</v>
      </c>
      <c r="C9" s="44">
        <v>35</v>
      </c>
      <c r="D9" s="38">
        <v>20</v>
      </c>
      <c r="E9" s="38">
        <v>35</v>
      </c>
      <c r="F9" s="56">
        <v>32</v>
      </c>
      <c r="G9" s="57">
        <v>38</v>
      </c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</row>
    <row r="10" spans="1:67" ht="14.25" customHeight="1" thickBot="1">
      <c r="B10" s="65" t="s">
        <v>44</v>
      </c>
      <c r="C10" s="46">
        <v>76</v>
      </c>
      <c r="D10" s="48">
        <v>49</v>
      </c>
      <c r="E10" s="48">
        <v>68</v>
      </c>
      <c r="F10" s="58">
        <v>73</v>
      </c>
      <c r="G10" s="59">
        <v>62</v>
      </c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</row>
    <row r="11" spans="1:67"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</row>
    <row r="12" spans="1:67"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</row>
    <row r="13" spans="1:67"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</row>
    <row r="14" spans="1:67"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</row>
    <row r="15" spans="1:67"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</row>
    <row r="16" spans="1:67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</row>
    <row r="17" spans="2:67"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</row>
    <row r="18" spans="2:67"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</row>
    <row r="19" spans="2:67"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</row>
    <row r="20" spans="2:67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</row>
    <row r="21" spans="2:67"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</row>
    <row r="22" spans="2:67"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</row>
    <row r="23" spans="2:67"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</row>
    <row r="24" spans="2:67"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</row>
    <row r="25" spans="2:67"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</row>
    <row r="26" spans="2:67"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</row>
    <row r="27" spans="2:67">
      <c r="J27"/>
      <c r="K27"/>
      <c r="L27"/>
      <c r="M27"/>
      <c r="N27"/>
      <c r="O27"/>
      <c r="P27"/>
    </row>
    <row r="28" spans="2:67">
      <c r="J28"/>
      <c r="K28"/>
      <c r="L28"/>
      <c r="M28"/>
      <c r="N28"/>
      <c r="O28"/>
      <c r="P28"/>
    </row>
    <row r="29" spans="2:67">
      <c r="J29"/>
      <c r="K29"/>
      <c r="L29"/>
      <c r="M29"/>
      <c r="N29"/>
      <c r="O29"/>
      <c r="P29"/>
    </row>
    <row r="30" spans="2:67">
      <c r="J30"/>
      <c r="K30"/>
      <c r="L30"/>
      <c r="M30"/>
      <c r="N30"/>
      <c r="O30"/>
      <c r="P30"/>
    </row>
    <row r="31" spans="2:67">
      <c r="J31"/>
      <c r="K31"/>
      <c r="L31"/>
      <c r="M31"/>
      <c r="N31"/>
      <c r="O31"/>
      <c r="P31"/>
    </row>
  </sheetData>
  <mergeCells count="1">
    <mergeCell ref="B2:G2"/>
  </mergeCells>
  <phoneticPr fontId="7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S32"/>
  <sheetViews>
    <sheetView zoomScaleNormal="100" workbookViewId="0"/>
  </sheetViews>
  <sheetFormatPr defaultRowHeight="13.5"/>
  <cols>
    <col min="1" max="1" width="3.625" style="1" customWidth="1"/>
    <col min="2" max="7" width="11.125" style="1" customWidth="1"/>
    <col min="8" max="18" width="9" style="1" customWidth="1"/>
    <col min="19" max="16384" width="9" style="1"/>
  </cols>
  <sheetData>
    <row r="2" spans="2:19" ht="20.100000000000001" customHeight="1">
      <c r="B2" s="97" t="s">
        <v>50</v>
      </c>
      <c r="C2" s="98"/>
      <c r="D2" s="98"/>
      <c r="E2" s="98"/>
      <c r="F2" s="98"/>
      <c r="G2" s="99"/>
    </row>
    <row r="3" spans="2:19" ht="9.9499999999999993" customHeight="1"/>
    <row r="4" spans="2:19" ht="13.5" customHeight="1" thickBot="1">
      <c r="B4" s="2"/>
      <c r="C4" s="2"/>
      <c r="D4" s="2"/>
      <c r="E4" s="2"/>
      <c r="F4" s="2"/>
      <c r="G4" s="3" t="s">
        <v>27</v>
      </c>
      <c r="J4"/>
      <c r="K4"/>
      <c r="L4"/>
      <c r="M4"/>
      <c r="N4"/>
      <c r="O4"/>
    </row>
    <row r="5" spans="2:19" ht="20.100000000000001" customHeight="1" thickBot="1">
      <c r="B5" s="4" t="s">
        <v>0</v>
      </c>
      <c r="C5" s="5" t="s">
        <v>1</v>
      </c>
      <c r="D5" s="6" t="s">
        <v>2</v>
      </c>
      <c r="E5" s="6" t="s">
        <v>3</v>
      </c>
      <c r="F5" s="7" t="s">
        <v>4</v>
      </c>
      <c r="G5" s="8" t="s">
        <v>5</v>
      </c>
      <c r="H5"/>
      <c r="I5"/>
      <c r="J5"/>
      <c r="K5"/>
      <c r="L5"/>
      <c r="M5"/>
      <c r="N5"/>
      <c r="O5"/>
      <c r="P5"/>
      <c r="Q5"/>
      <c r="R5"/>
      <c r="S5"/>
    </row>
    <row r="6" spans="2:19" ht="14.25" customHeight="1">
      <c r="B6" s="9" t="s">
        <v>6</v>
      </c>
      <c r="C6" s="10">
        <v>10001000</v>
      </c>
      <c r="D6" s="11">
        <v>10510500</v>
      </c>
      <c r="E6" s="11">
        <v>9400200</v>
      </c>
      <c r="F6" s="12">
        <v>12500000</v>
      </c>
      <c r="G6" s="13">
        <f>SUM(C6:F6)</f>
        <v>42411700</v>
      </c>
      <c r="H6"/>
      <c r="I6"/>
      <c r="J6"/>
      <c r="K6"/>
      <c r="L6"/>
      <c r="M6"/>
      <c r="N6"/>
      <c r="O6"/>
      <c r="P6"/>
      <c r="Q6"/>
      <c r="R6"/>
      <c r="S6"/>
    </row>
    <row r="7" spans="2:19" ht="14.25" customHeight="1">
      <c r="B7" s="14" t="s">
        <v>7</v>
      </c>
      <c r="C7" s="15">
        <v>7000700</v>
      </c>
      <c r="D7" s="16">
        <v>8850850</v>
      </c>
      <c r="E7" s="16">
        <v>8500200</v>
      </c>
      <c r="F7" s="17">
        <v>8250000</v>
      </c>
      <c r="G7" s="18">
        <f>SUM(C7:F7)</f>
        <v>32601750</v>
      </c>
      <c r="H7"/>
      <c r="I7"/>
      <c r="J7"/>
      <c r="K7"/>
      <c r="L7"/>
      <c r="M7"/>
      <c r="N7"/>
      <c r="O7"/>
      <c r="P7"/>
      <c r="Q7"/>
      <c r="R7"/>
      <c r="S7"/>
    </row>
    <row r="8" spans="2:19" ht="14.25" customHeight="1">
      <c r="B8" s="14" t="s">
        <v>8</v>
      </c>
      <c r="C8" s="15">
        <v>8760100</v>
      </c>
      <c r="D8" s="16">
        <v>9210050</v>
      </c>
      <c r="E8" s="16">
        <v>8750000</v>
      </c>
      <c r="F8" s="17">
        <v>9000050</v>
      </c>
      <c r="G8" s="18">
        <f>SUM(C8:F8)</f>
        <v>35720200</v>
      </c>
      <c r="H8"/>
      <c r="I8"/>
      <c r="J8"/>
      <c r="K8"/>
      <c r="L8"/>
      <c r="M8"/>
      <c r="N8"/>
      <c r="O8"/>
      <c r="P8"/>
      <c r="Q8"/>
      <c r="R8"/>
      <c r="S8"/>
    </row>
    <row r="9" spans="2:19" ht="14.25" customHeight="1">
      <c r="B9" s="9" t="s">
        <v>9</v>
      </c>
      <c r="C9" s="10">
        <v>9876000</v>
      </c>
      <c r="D9" s="11">
        <v>10001000</v>
      </c>
      <c r="E9" s="11">
        <v>9800000</v>
      </c>
      <c r="F9" s="12">
        <v>9505000</v>
      </c>
      <c r="G9" s="13">
        <f>SUM(C9:F9)</f>
        <v>39182000</v>
      </c>
      <c r="H9"/>
      <c r="I9"/>
      <c r="J9"/>
      <c r="K9"/>
      <c r="L9"/>
      <c r="M9"/>
      <c r="N9"/>
      <c r="O9"/>
      <c r="P9"/>
      <c r="Q9"/>
      <c r="R9"/>
      <c r="S9"/>
    </row>
    <row r="10" spans="2:19" ht="14.25" customHeight="1" thickBot="1">
      <c r="B10" s="19" t="s">
        <v>10</v>
      </c>
      <c r="C10" s="20">
        <v>5600000</v>
      </c>
      <c r="D10" s="21">
        <v>7202300</v>
      </c>
      <c r="E10" s="21">
        <v>6904500</v>
      </c>
      <c r="F10" s="22">
        <v>5805500</v>
      </c>
      <c r="G10" s="23">
        <f>SUM(C10:F10)</f>
        <v>25512300</v>
      </c>
      <c r="H10"/>
      <c r="I10"/>
      <c r="J10"/>
      <c r="K10"/>
      <c r="L10"/>
      <c r="M10"/>
      <c r="N10"/>
      <c r="O10"/>
      <c r="P10"/>
      <c r="Q10"/>
      <c r="R10"/>
      <c r="S10"/>
    </row>
    <row r="11" spans="2:19">
      <c r="H11"/>
      <c r="I11"/>
      <c r="J11"/>
      <c r="K11"/>
      <c r="L11"/>
      <c r="M11"/>
      <c r="N11"/>
      <c r="O11"/>
      <c r="P11"/>
      <c r="Q11"/>
      <c r="R11"/>
      <c r="S11"/>
    </row>
    <row r="12" spans="2:19"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</row>
    <row r="13" spans="2:19"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</row>
    <row r="14" spans="2:19"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</row>
    <row r="15" spans="2:19"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</row>
    <row r="16" spans="2:19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</row>
    <row r="17" spans="2:19"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</row>
    <row r="18" spans="2:19"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</row>
    <row r="19" spans="2:19"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</row>
    <row r="20" spans="2:19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</row>
    <row r="21" spans="2:19"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</row>
    <row r="22" spans="2:19"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</row>
    <row r="23" spans="2:19"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</row>
    <row r="24" spans="2:19"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</row>
    <row r="25" spans="2:19"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</row>
    <row r="26" spans="2:19"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</row>
    <row r="27" spans="2:19"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</row>
    <row r="28" spans="2:19"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</row>
    <row r="29" spans="2:19"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2:19"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</row>
    <row r="31" spans="2:19"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</row>
    <row r="32" spans="2:19"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</row>
  </sheetData>
  <mergeCells count="1">
    <mergeCell ref="B2:G2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8"/>
  <sheetViews>
    <sheetView zoomScaleNormal="100" workbookViewId="0"/>
  </sheetViews>
  <sheetFormatPr defaultRowHeight="13.5"/>
  <cols>
    <col min="1" max="1" width="3.625" customWidth="1"/>
    <col min="7" max="7" width="10.625" customWidth="1"/>
  </cols>
  <sheetData>
    <row r="1" spans="1:7">
      <c r="A1" s="1"/>
      <c r="B1" s="1"/>
      <c r="C1" s="1"/>
      <c r="D1" s="1"/>
      <c r="E1" s="1"/>
      <c r="F1" s="1"/>
      <c r="G1" s="1"/>
    </row>
    <row r="2" spans="1:7" ht="20.100000000000001" customHeight="1">
      <c r="A2" s="1"/>
      <c r="B2" s="97" t="s">
        <v>50</v>
      </c>
      <c r="C2" s="98"/>
      <c r="D2" s="98"/>
      <c r="E2" s="98"/>
      <c r="F2" s="98"/>
      <c r="G2" s="99"/>
    </row>
    <row r="3" spans="1:7" ht="9.9499999999999993" customHeight="1">
      <c r="A3" s="1"/>
      <c r="B3" s="1"/>
      <c r="C3" s="1"/>
      <c r="D3" s="1"/>
      <c r="E3" s="1"/>
      <c r="F3" s="1"/>
      <c r="G3" s="1"/>
    </row>
    <row r="4" spans="1:7" ht="13.5" customHeight="1" thickBot="1">
      <c r="A4" s="1"/>
      <c r="B4" s="1"/>
      <c r="C4" s="1"/>
      <c r="D4" s="1"/>
      <c r="E4" s="1"/>
      <c r="F4" s="1"/>
      <c r="G4" s="3" t="s">
        <v>45</v>
      </c>
    </row>
    <row r="5" spans="1:7" ht="20.100000000000001" customHeight="1" thickBot="1">
      <c r="A5" s="1"/>
      <c r="B5" s="4" t="s">
        <v>0</v>
      </c>
      <c r="C5" s="52" t="s">
        <v>40</v>
      </c>
      <c r="D5" s="50" t="s">
        <v>41</v>
      </c>
      <c r="E5" s="50" t="s">
        <v>42</v>
      </c>
      <c r="F5" s="50" t="s">
        <v>43</v>
      </c>
      <c r="G5" s="51" t="s">
        <v>44</v>
      </c>
    </row>
    <row r="6" spans="1:7" ht="14.25" customHeight="1">
      <c r="A6" s="1"/>
      <c r="B6" s="9" t="s">
        <v>6</v>
      </c>
      <c r="C6" s="53">
        <v>79</v>
      </c>
      <c r="D6" s="39">
        <v>24</v>
      </c>
      <c r="E6" s="39">
        <v>39</v>
      </c>
      <c r="F6" s="39">
        <v>35</v>
      </c>
      <c r="G6" s="43">
        <v>76</v>
      </c>
    </row>
    <row r="7" spans="1:7" ht="14.25" customHeight="1">
      <c r="A7" s="1"/>
      <c r="B7" s="14" t="s">
        <v>7</v>
      </c>
      <c r="C7" s="54">
        <v>83</v>
      </c>
      <c r="D7" s="38">
        <v>15</v>
      </c>
      <c r="E7" s="38">
        <v>25</v>
      </c>
      <c r="F7" s="38">
        <v>20</v>
      </c>
      <c r="G7" s="45">
        <v>49</v>
      </c>
    </row>
    <row r="8" spans="1:7" ht="14.25" customHeight="1" thickBot="1">
      <c r="A8" s="1"/>
      <c r="B8" s="19" t="s">
        <v>8</v>
      </c>
      <c r="C8" s="55">
        <v>56</v>
      </c>
      <c r="D8" s="48">
        <v>38</v>
      </c>
      <c r="E8" s="48">
        <v>42</v>
      </c>
      <c r="F8" s="48">
        <v>35</v>
      </c>
      <c r="G8" s="47">
        <v>68</v>
      </c>
    </row>
  </sheetData>
  <mergeCells count="1">
    <mergeCell ref="B2:G2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10"/>
  <sheetViews>
    <sheetView zoomScaleNormal="100" workbookViewId="0"/>
  </sheetViews>
  <sheetFormatPr defaultRowHeight="13.5"/>
  <cols>
    <col min="1" max="1" width="3.625" customWidth="1"/>
    <col min="2" max="2" width="9" customWidth="1"/>
    <col min="3" max="7" width="10.625" customWidth="1"/>
  </cols>
  <sheetData>
    <row r="1" spans="1:7">
      <c r="A1" s="1"/>
      <c r="B1" s="1"/>
      <c r="C1" s="1"/>
      <c r="D1" s="1"/>
      <c r="E1" s="1"/>
      <c r="F1" s="1"/>
      <c r="G1" s="1"/>
    </row>
    <row r="2" spans="1:7" ht="20.100000000000001" customHeight="1">
      <c r="A2" s="1"/>
      <c r="B2" s="97" t="s">
        <v>50</v>
      </c>
      <c r="C2" s="98"/>
      <c r="D2" s="98"/>
      <c r="E2" s="98"/>
      <c r="F2" s="98"/>
      <c r="G2" s="99"/>
    </row>
    <row r="3" spans="1:7" ht="9.9499999999999993" customHeight="1">
      <c r="A3" s="1"/>
      <c r="B3" s="1"/>
      <c r="C3" s="1"/>
      <c r="D3" s="1"/>
      <c r="E3" s="1"/>
      <c r="F3" s="1"/>
      <c r="G3" s="1"/>
    </row>
    <row r="4" spans="1:7" ht="13.5" customHeight="1" thickBot="1">
      <c r="B4" s="2"/>
      <c r="C4" s="2"/>
      <c r="D4" s="2"/>
      <c r="E4" s="2"/>
      <c r="F4" s="2"/>
      <c r="G4" s="3" t="s">
        <v>27</v>
      </c>
    </row>
    <row r="5" spans="1:7" ht="20.100000000000001" customHeight="1" thickBot="1">
      <c r="B5" s="4" t="s">
        <v>0</v>
      </c>
      <c r="C5" s="5" t="s">
        <v>1</v>
      </c>
      <c r="D5" s="6" t="s">
        <v>2</v>
      </c>
      <c r="E5" s="6" t="s">
        <v>3</v>
      </c>
      <c r="F5" s="7" t="s">
        <v>4</v>
      </c>
      <c r="G5" s="8" t="s">
        <v>5</v>
      </c>
    </row>
    <row r="6" spans="1:7" ht="14.25" customHeight="1">
      <c r="B6" s="9" t="s">
        <v>6</v>
      </c>
      <c r="C6" s="10">
        <v>10001000</v>
      </c>
      <c r="D6" s="11">
        <v>10510500</v>
      </c>
      <c r="E6" s="11">
        <v>9400200</v>
      </c>
      <c r="F6" s="12">
        <v>12500000</v>
      </c>
      <c r="G6" s="13">
        <f>SUM(C6:F6)</f>
        <v>42411700</v>
      </c>
    </row>
    <row r="7" spans="1:7" ht="14.25" customHeight="1">
      <c r="B7" s="14" t="s">
        <v>7</v>
      </c>
      <c r="C7" s="15">
        <v>7000700</v>
      </c>
      <c r="D7" s="16">
        <v>8850850</v>
      </c>
      <c r="E7" s="16">
        <v>8500200</v>
      </c>
      <c r="F7" s="17">
        <v>8250000</v>
      </c>
      <c r="G7" s="18">
        <f>SUM(C7:F7)</f>
        <v>32601750</v>
      </c>
    </row>
    <row r="8" spans="1:7" ht="14.25" customHeight="1">
      <c r="B8" s="14" t="s">
        <v>8</v>
      </c>
      <c r="C8" s="15">
        <v>8760100</v>
      </c>
      <c r="D8" s="16">
        <v>9210050</v>
      </c>
      <c r="E8" s="16">
        <v>8750000</v>
      </c>
      <c r="F8" s="17">
        <v>9000050</v>
      </c>
      <c r="G8" s="18">
        <f>SUM(C8:F8)</f>
        <v>35720200</v>
      </c>
    </row>
    <row r="9" spans="1:7" ht="14.25" customHeight="1">
      <c r="B9" s="9" t="s">
        <v>9</v>
      </c>
      <c r="C9" s="10">
        <v>9876000</v>
      </c>
      <c r="D9" s="11">
        <v>10001000</v>
      </c>
      <c r="E9" s="11">
        <v>9800000</v>
      </c>
      <c r="F9" s="12">
        <v>9505000</v>
      </c>
      <c r="G9" s="13">
        <f>SUM(C9:F9)</f>
        <v>39182000</v>
      </c>
    </row>
    <row r="10" spans="1:7" ht="14.25" customHeight="1" thickBot="1">
      <c r="B10" s="19" t="s">
        <v>10</v>
      </c>
      <c r="C10" s="20">
        <v>5600000</v>
      </c>
      <c r="D10" s="21">
        <v>7202300</v>
      </c>
      <c r="E10" s="21">
        <v>6904500</v>
      </c>
      <c r="F10" s="22">
        <v>5805500</v>
      </c>
      <c r="G10" s="23">
        <f>SUM(C10:F10)</f>
        <v>25512300</v>
      </c>
    </row>
  </sheetData>
  <mergeCells count="1">
    <mergeCell ref="B2:G2"/>
  </mergeCells>
  <phoneticPr fontId="2"/>
  <printOptions horizontalCentered="1" verticalCentered="1"/>
  <pageMargins left="0.78740157480314965" right="0.78740157480314965" top="0.78740157480314965" bottom="0.78740157480314965" header="0.31496062992125984" footer="0.31496062992125984"/>
  <pageSetup paperSize="9" orientation="portrait" r:id="rId1"/>
  <headerFooter>
    <oddHeader>&amp;C売上比較</oddHeader>
    <oddFooter>&amp;R&amp;D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</vt:i4>
      </vt:variant>
    </vt:vector>
  </HeadingPairs>
  <TitlesOfParts>
    <vt:vector size="11" baseType="lpstr">
      <vt:lpstr>問題1</vt:lpstr>
      <vt:lpstr>問題2</vt:lpstr>
      <vt:lpstr>問題3</vt:lpstr>
      <vt:lpstr>問題4</vt:lpstr>
      <vt:lpstr>問題5</vt:lpstr>
      <vt:lpstr>問題6</vt:lpstr>
      <vt:lpstr>問題7</vt:lpstr>
      <vt:lpstr>問題8</vt:lpstr>
      <vt:lpstr>問題9</vt:lpstr>
      <vt:lpstr>例題1</vt:lpstr>
      <vt:lpstr>問題9!Print_Area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山崎好乃</dc:creator>
  <cp:lastModifiedBy>4g-nok013</cp:lastModifiedBy>
  <cp:lastPrinted>2020-06-15T05:06:18Z</cp:lastPrinted>
  <dcterms:created xsi:type="dcterms:W3CDTF">2020-01-27T04:01:05Z</dcterms:created>
  <dcterms:modified xsi:type="dcterms:W3CDTF">2023-04-05T06:45:44Z</dcterms:modified>
</cp:coreProperties>
</file>