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解答例データ\１．練習問題\練習パターン1-解答\"/>
    </mc:Choice>
  </mc:AlternateContent>
  <xr:revisionPtr revIDLastSave="0" documentId="13_ncr:1_{362F4ABB-0171-4F8F-B2F2-59F7E10C2088}" xr6:coauthVersionLast="36" xr6:coauthVersionMax="36" xr10:uidLastSave="{00000000-0000-0000-0000-000000000000}"/>
  <bookViews>
    <workbookView xWindow="0" yWindow="0" windowWidth="15435" windowHeight="1051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E16" i="1"/>
  <c r="H14" i="1"/>
  <c r="G14" i="1"/>
  <c r="G16" i="1" s="1"/>
  <c r="F14" i="1"/>
  <c r="F16" i="1" s="1"/>
  <c r="E14" i="1"/>
  <c r="D14" i="1"/>
  <c r="D16" i="1" s="1"/>
  <c r="C14" i="1"/>
  <c r="K13" i="1"/>
  <c r="I13" i="1"/>
  <c r="K12" i="1"/>
  <c r="I12" i="1"/>
  <c r="K11" i="1"/>
  <c r="I11" i="1"/>
  <c r="K10" i="1"/>
  <c r="I10" i="1"/>
  <c r="K9" i="1"/>
  <c r="I9" i="1"/>
  <c r="C6" i="1"/>
  <c r="E15" i="1" l="1"/>
  <c r="D15" i="1"/>
  <c r="I14" i="1"/>
  <c r="J14" i="1" s="1"/>
  <c r="G15" i="1"/>
  <c r="H15" i="1"/>
  <c r="C15" i="1"/>
  <c r="C16" i="1"/>
  <c r="F15" i="1"/>
  <c r="J11" i="1" l="1"/>
  <c r="J13" i="1"/>
  <c r="J10" i="1"/>
  <c r="J12" i="1"/>
  <c r="J9" i="1"/>
</calcChain>
</file>

<file path=xl/sharedStrings.xml><?xml version="1.0" encoding="utf-8"?>
<sst xmlns="http://schemas.openxmlformats.org/spreadsheetml/2006/main" count="26" uniqueCount="23">
  <si>
    <t>2月</t>
  </si>
  <si>
    <t>3月</t>
  </si>
  <si>
    <t>4月</t>
  </si>
  <si>
    <t>5月</t>
  </si>
  <si>
    <t>6月</t>
  </si>
  <si>
    <t>受験番号(全角)</t>
    <rPh sb="0" eb="2">
      <t>ジュケン</t>
    </rPh>
    <rPh sb="2" eb="4">
      <t>バンゴウ</t>
    </rPh>
    <rPh sb="5" eb="7">
      <t>ゼンカク</t>
    </rPh>
    <phoneticPr fontId="3"/>
  </si>
  <si>
    <t>受験者氏名(ひらがな)</t>
    <rPh sb="0" eb="3">
      <t>ジュケンシャ</t>
    </rPh>
    <rPh sb="3" eb="5">
      <t>シメイ</t>
    </rPh>
    <phoneticPr fontId="3"/>
  </si>
  <si>
    <t>JAVADA農園いちご狩りの月別体験者数一覧</t>
    <rPh sb="6" eb="8">
      <t>ノウエン</t>
    </rPh>
    <rPh sb="11" eb="12">
      <t>ガ</t>
    </rPh>
    <rPh sb="14" eb="16">
      <t>ツキベツ</t>
    </rPh>
    <rPh sb="16" eb="18">
      <t>タイケン</t>
    </rPh>
    <rPh sb="18" eb="19">
      <t>シャ</t>
    </rPh>
    <rPh sb="19" eb="20">
      <t>スウ</t>
    </rPh>
    <rPh sb="20" eb="22">
      <t>イチラン</t>
    </rPh>
    <phoneticPr fontId="4"/>
  </si>
  <si>
    <t>区分数</t>
    <rPh sb="0" eb="2">
      <t>クブン</t>
    </rPh>
    <rPh sb="2" eb="3">
      <t>スウ</t>
    </rPh>
    <phoneticPr fontId="4"/>
  </si>
  <si>
    <t>区分</t>
    <rPh sb="0" eb="2">
      <t>クブン</t>
    </rPh>
    <phoneticPr fontId="4"/>
  </si>
  <si>
    <t>体験者数(人)</t>
    <rPh sb="0" eb="2">
      <t>タイケン</t>
    </rPh>
    <rPh sb="2" eb="3">
      <t>シャ</t>
    </rPh>
    <rPh sb="3" eb="4">
      <t>スウ</t>
    </rPh>
    <rPh sb="5" eb="6">
      <t>ヒト</t>
    </rPh>
    <phoneticPr fontId="4"/>
  </si>
  <si>
    <t>区分別</t>
    <rPh sb="0" eb="2">
      <t>クブン</t>
    </rPh>
    <rPh sb="2" eb="3">
      <t>ベツ</t>
    </rPh>
    <phoneticPr fontId="4"/>
  </si>
  <si>
    <t>1月</t>
    <rPh sb="1" eb="2">
      <t>ガツ</t>
    </rPh>
    <phoneticPr fontId="4"/>
  </si>
  <si>
    <t>合計(人)</t>
    <rPh sb="0" eb="2">
      <t>ゴウケイ</t>
    </rPh>
    <rPh sb="3" eb="4">
      <t>ヒト</t>
    </rPh>
    <phoneticPr fontId="4"/>
  </si>
  <si>
    <t>割合</t>
    <rPh sb="0" eb="2">
      <t>ワリアイ</t>
    </rPh>
    <phoneticPr fontId="4"/>
  </si>
  <si>
    <t>平均(人)</t>
    <rPh sb="0" eb="2">
      <t>ヘイキン</t>
    </rPh>
    <rPh sb="3" eb="4">
      <t>ヒト</t>
    </rPh>
    <phoneticPr fontId="4"/>
  </si>
  <si>
    <t>大人</t>
    <rPh sb="0" eb="2">
      <t>オトナ</t>
    </rPh>
    <phoneticPr fontId="4"/>
  </si>
  <si>
    <t>大学生</t>
    <rPh sb="0" eb="3">
      <t>ダイガクセイ</t>
    </rPh>
    <phoneticPr fontId="4"/>
  </si>
  <si>
    <t>高校生</t>
    <rPh sb="0" eb="3">
      <t>コウコウセイ</t>
    </rPh>
    <phoneticPr fontId="4"/>
  </si>
  <si>
    <t>小中学生</t>
    <rPh sb="0" eb="4">
      <t>ショウチュウガクセイ</t>
    </rPh>
    <phoneticPr fontId="4"/>
  </si>
  <si>
    <t>幼児</t>
    <rPh sb="0" eb="2">
      <t>ヨウジ</t>
    </rPh>
    <phoneticPr fontId="4"/>
  </si>
  <si>
    <t>順位</t>
    <rPh sb="0" eb="2">
      <t>ジュンイ</t>
    </rPh>
    <phoneticPr fontId="4"/>
  </si>
  <si>
    <t>評価</t>
    <rPh sb="0" eb="2">
      <t>ヒョウカ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</si>
</sst>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distributed"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3" fontId="1" fillId="0" borderId="19" xfId="0" applyNumberFormat="1" applyFont="1" applyBorder="1">
      <alignment vertical="center"/>
    </xf>
    <xf numFmtId="176" fontId="1" fillId="0" borderId="20" xfId="0" applyNumberFormat="1" applyFont="1" applyBorder="1">
      <alignment vertical="center"/>
    </xf>
    <xf numFmtId="0" fontId="1" fillId="0" borderId="15" xfId="0" applyFont="1" applyBorder="1">
      <alignment vertical="center"/>
    </xf>
    <xf numFmtId="0" fontId="1" fillId="0" borderId="21" xfId="0" applyFont="1" applyBorder="1" applyAlignment="1">
      <alignment horizontal="distributed" vertical="center"/>
    </xf>
    <xf numFmtId="0" fontId="1" fillId="0" borderId="22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4" xfId="0" applyFont="1" applyBorder="1">
      <alignment vertical="center"/>
    </xf>
    <xf numFmtId="3" fontId="1" fillId="0" borderId="25" xfId="0" applyNumberFormat="1" applyFont="1" applyBorder="1">
      <alignment vertical="center"/>
    </xf>
    <xf numFmtId="176" fontId="1" fillId="0" borderId="26" xfId="0" applyNumberFormat="1" applyFont="1" applyBorder="1">
      <alignment vertical="center"/>
    </xf>
    <xf numFmtId="0" fontId="1" fillId="0" borderId="21" xfId="0" applyFont="1" applyBorder="1">
      <alignment vertical="center"/>
    </xf>
    <xf numFmtId="0" fontId="1" fillId="0" borderId="27" xfId="0" applyFont="1" applyBorder="1" applyAlignment="1">
      <alignment horizontal="distributed" vertical="center"/>
    </xf>
    <xf numFmtId="0" fontId="1" fillId="0" borderId="28" xfId="0" applyFont="1" applyBorder="1">
      <alignment vertical="center"/>
    </xf>
    <xf numFmtId="0" fontId="1" fillId="0" borderId="29" xfId="0" applyFont="1" applyBorder="1">
      <alignment vertical="center"/>
    </xf>
    <xf numFmtId="0" fontId="1" fillId="0" borderId="30" xfId="0" applyFont="1" applyBorder="1">
      <alignment vertical="center"/>
    </xf>
    <xf numFmtId="3" fontId="1" fillId="0" borderId="31" xfId="0" applyNumberFormat="1" applyFont="1" applyBorder="1">
      <alignment vertical="center"/>
    </xf>
    <xf numFmtId="176" fontId="1" fillId="0" borderId="32" xfId="0" applyNumberFormat="1" applyFont="1" applyBorder="1">
      <alignment vertical="center"/>
    </xf>
    <xf numFmtId="0" fontId="1" fillId="0" borderId="8" xfId="0" applyFont="1" applyBorder="1">
      <alignment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>
      <alignment vertical="center"/>
    </xf>
    <xf numFmtId="0" fontId="1" fillId="0" borderId="35" xfId="0" applyFont="1" applyBorder="1">
      <alignment vertical="center"/>
    </xf>
    <xf numFmtId="0" fontId="1" fillId="0" borderId="36" xfId="0" applyFont="1" applyBorder="1">
      <alignment vertical="center"/>
    </xf>
    <xf numFmtId="3" fontId="1" fillId="0" borderId="37" xfId="0" applyNumberFormat="1" applyFont="1" applyBorder="1">
      <alignment vertical="center"/>
    </xf>
    <xf numFmtId="176" fontId="1" fillId="0" borderId="38" xfId="0" applyNumberFormat="1" applyFont="1" applyBorder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39" xfId="0" applyFont="1" applyBorder="1">
      <alignment vertical="center"/>
    </xf>
    <xf numFmtId="0" fontId="1" fillId="0" borderId="40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workbookViewId="0"/>
  </sheetViews>
  <sheetFormatPr defaultRowHeight="13.5" x14ac:dyDescent="0.15"/>
  <cols>
    <col min="2" max="2" width="10.625" customWidth="1"/>
    <col min="9" max="9" width="12.625" customWidth="1"/>
  </cols>
  <sheetData>
    <row r="1" spans="1:11" s="1" customFormat="1" x14ac:dyDescent="0.15">
      <c r="A1" s="1" t="s">
        <v>5</v>
      </c>
    </row>
    <row r="2" spans="1:11" s="1" customFormat="1" x14ac:dyDescent="0.15">
      <c r="A2" s="1" t="s">
        <v>6</v>
      </c>
    </row>
    <row r="3" spans="1:11" s="1" customFormat="1" x14ac:dyDescent="0.15"/>
    <row r="4" spans="1:11" s="1" customFormat="1" x14ac:dyDescent="0.15">
      <c r="B4" s="1" t="s">
        <v>7</v>
      </c>
    </row>
    <row r="5" spans="1:11" s="1" customFormat="1" x14ac:dyDescent="0.15"/>
    <row r="6" spans="1:11" s="1" customFormat="1" ht="14.25" thickBot="1" x14ac:dyDescent="0.2">
      <c r="B6" s="2" t="s">
        <v>8</v>
      </c>
      <c r="C6" s="1">
        <f>COUNTA(B9:B13)</f>
        <v>5</v>
      </c>
      <c r="G6" s="2"/>
    </row>
    <row r="7" spans="1:11" s="1" customFormat="1" x14ac:dyDescent="0.15">
      <c r="B7" s="46" t="s">
        <v>9</v>
      </c>
      <c r="C7" s="48" t="s">
        <v>10</v>
      </c>
      <c r="D7" s="49"/>
      <c r="E7" s="49"/>
      <c r="F7" s="49"/>
      <c r="G7" s="49"/>
      <c r="H7" s="50"/>
      <c r="I7" s="3" t="s">
        <v>11</v>
      </c>
      <c r="J7" s="4" t="s">
        <v>11</v>
      </c>
      <c r="K7" s="5" t="s">
        <v>11</v>
      </c>
    </row>
    <row r="8" spans="1:11" s="1" customFormat="1" ht="14.25" thickBot="1" x14ac:dyDescent="0.2">
      <c r="B8" s="47"/>
      <c r="C8" s="6" t="s">
        <v>12</v>
      </c>
      <c r="D8" s="7" t="s">
        <v>0</v>
      </c>
      <c r="E8" s="7" t="s">
        <v>1</v>
      </c>
      <c r="F8" s="7" t="s">
        <v>2</v>
      </c>
      <c r="G8" s="7" t="s">
        <v>3</v>
      </c>
      <c r="H8" s="8" t="s">
        <v>4</v>
      </c>
      <c r="I8" s="9" t="s">
        <v>13</v>
      </c>
      <c r="J8" s="10" t="s">
        <v>14</v>
      </c>
      <c r="K8" s="11" t="s">
        <v>15</v>
      </c>
    </row>
    <row r="9" spans="1:11" s="1" customFormat="1" x14ac:dyDescent="0.15">
      <c r="B9" s="12" t="s">
        <v>16</v>
      </c>
      <c r="C9" s="13">
        <v>89</v>
      </c>
      <c r="D9" s="14">
        <v>106</v>
      </c>
      <c r="E9" s="14">
        <v>288</v>
      </c>
      <c r="F9" s="14">
        <v>220</v>
      </c>
      <c r="G9" s="14">
        <v>331</v>
      </c>
      <c r="H9" s="15">
        <v>106</v>
      </c>
      <c r="I9" s="16">
        <f>SUM(C9:H9)</f>
        <v>1140</v>
      </c>
      <c r="J9" s="17">
        <f>I9/$I$14</f>
        <v>0.32702237521514632</v>
      </c>
      <c r="K9" s="18">
        <f>AVERAGE(C9:H9)</f>
        <v>190</v>
      </c>
    </row>
    <row r="10" spans="1:11" s="1" customFormat="1" x14ac:dyDescent="0.15">
      <c r="B10" s="19" t="s">
        <v>17</v>
      </c>
      <c r="C10" s="20">
        <v>65</v>
      </c>
      <c r="D10" s="21">
        <v>92</v>
      </c>
      <c r="E10" s="21">
        <v>274</v>
      </c>
      <c r="F10" s="21">
        <v>199</v>
      </c>
      <c r="G10" s="21">
        <v>297</v>
      </c>
      <c r="H10" s="22">
        <v>93</v>
      </c>
      <c r="I10" s="23">
        <f t="shared" ref="I10:I13" si="0">SUM(C10:H10)</f>
        <v>1020</v>
      </c>
      <c r="J10" s="24">
        <f t="shared" ref="J10:J14" si="1">I10/$I$14</f>
        <v>0.29259896729776247</v>
      </c>
      <c r="K10" s="25">
        <f t="shared" ref="K10:K13" si="2">AVERAGE(C10:H10)</f>
        <v>170</v>
      </c>
    </row>
    <row r="11" spans="1:11" s="1" customFormat="1" x14ac:dyDescent="0.15">
      <c r="B11" s="19" t="s">
        <v>18</v>
      </c>
      <c r="C11" s="20">
        <v>45</v>
      </c>
      <c r="D11" s="21">
        <v>68</v>
      </c>
      <c r="E11" s="21">
        <v>126</v>
      </c>
      <c r="F11" s="21">
        <v>108</v>
      </c>
      <c r="G11" s="21">
        <v>153</v>
      </c>
      <c r="H11" s="22">
        <v>82</v>
      </c>
      <c r="I11" s="23">
        <f t="shared" si="0"/>
        <v>582</v>
      </c>
      <c r="J11" s="24">
        <f t="shared" si="1"/>
        <v>0.16695352839931152</v>
      </c>
      <c r="K11" s="25">
        <f t="shared" si="2"/>
        <v>97</v>
      </c>
    </row>
    <row r="12" spans="1:11" s="1" customFormat="1" x14ac:dyDescent="0.15">
      <c r="B12" s="19" t="s">
        <v>19</v>
      </c>
      <c r="C12" s="20">
        <v>32</v>
      </c>
      <c r="D12" s="21">
        <v>56</v>
      </c>
      <c r="E12" s="21">
        <v>132</v>
      </c>
      <c r="F12" s="21">
        <v>134</v>
      </c>
      <c r="G12" s="21">
        <v>165</v>
      </c>
      <c r="H12" s="22">
        <v>57</v>
      </c>
      <c r="I12" s="23">
        <f t="shared" si="0"/>
        <v>576</v>
      </c>
      <c r="J12" s="24">
        <f t="shared" si="1"/>
        <v>0.16523235800344235</v>
      </c>
      <c r="K12" s="25">
        <f t="shared" si="2"/>
        <v>96</v>
      </c>
    </row>
    <row r="13" spans="1:11" s="1" customFormat="1" ht="14.25" thickBot="1" x14ac:dyDescent="0.2">
      <c r="B13" s="26" t="s">
        <v>20</v>
      </c>
      <c r="C13" s="27">
        <v>18</v>
      </c>
      <c r="D13" s="28">
        <v>33</v>
      </c>
      <c r="E13" s="28">
        <v>30</v>
      </c>
      <c r="F13" s="28">
        <v>26</v>
      </c>
      <c r="G13" s="28">
        <v>33</v>
      </c>
      <c r="H13" s="29">
        <v>28</v>
      </c>
      <c r="I13" s="30">
        <f t="shared" si="0"/>
        <v>168</v>
      </c>
      <c r="J13" s="31">
        <f t="shared" si="1"/>
        <v>4.8192771084337352E-2</v>
      </c>
      <c r="K13" s="32">
        <f t="shared" si="2"/>
        <v>28</v>
      </c>
    </row>
    <row r="14" spans="1:11" s="1" customFormat="1" ht="15" thickTop="1" thickBot="1" x14ac:dyDescent="0.2">
      <c r="B14" s="33" t="s">
        <v>13</v>
      </c>
      <c r="C14" s="34">
        <f>SUM(C9:C13)</f>
        <v>249</v>
      </c>
      <c r="D14" s="35">
        <f t="shared" ref="D14:H14" si="3">SUM(D9:D13)</f>
        <v>355</v>
      </c>
      <c r="E14" s="35">
        <f t="shared" si="3"/>
        <v>850</v>
      </c>
      <c r="F14" s="35">
        <f t="shared" si="3"/>
        <v>687</v>
      </c>
      <c r="G14" s="35">
        <f t="shared" si="3"/>
        <v>979</v>
      </c>
      <c r="H14" s="36">
        <f t="shared" si="3"/>
        <v>366</v>
      </c>
      <c r="I14" s="37">
        <f>SUM(C14:H14)</f>
        <v>3486</v>
      </c>
      <c r="J14" s="38">
        <f t="shared" si="1"/>
        <v>1</v>
      </c>
    </row>
    <row r="15" spans="1:11" s="1" customFormat="1" x14ac:dyDescent="0.15">
      <c r="B15" s="39" t="s">
        <v>21</v>
      </c>
      <c r="C15" s="40">
        <f>_xlfn.RANK.EQ(C14,$C$14:$H$14,0)</f>
        <v>6</v>
      </c>
      <c r="D15" s="21">
        <f t="shared" ref="D15:H15" si="4">_xlfn.RANK.EQ(D14,$C$14:$H$14,0)</f>
        <v>5</v>
      </c>
      <c r="E15" s="21">
        <f t="shared" si="4"/>
        <v>2</v>
      </c>
      <c r="F15" s="21">
        <f t="shared" si="4"/>
        <v>3</v>
      </c>
      <c r="G15" s="21">
        <f t="shared" si="4"/>
        <v>1</v>
      </c>
      <c r="H15" s="41">
        <f t="shared" si="4"/>
        <v>4</v>
      </c>
      <c r="I15" s="42"/>
      <c r="J15" s="42"/>
    </row>
    <row r="16" spans="1:11" s="1" customFormat="1" ht="14.25" thickBot="1" x14ac:dyDescent="0.2">
      <c r="B16" s="43" t="s">
        <v>22</v>
      </c>
      <c r="C16" s="44" t="str">
        <f>IF(C14&gt;=850,"◎","▲")</f>
        <v>▲</v>
      </c>
      <c r="D16" s="7" t="str">
        <f t="shared" ref="D16:H16" si="5">IF(D14&gt;=850,"◎","▲")</f>
        <v>▲</v>
      </c>
      <c r="E16" s="7" t="str">
        <f t="shared" si="5"/>
        <v>◎</v>
      </c>
      <c r="F16" s="7" t="str">
        <f t="shared" si="5"/>
        <v>▲</v>
      </c>
      <c r="G16" s="7" t="str">
        <f t="shared" si="5"/>
        <v>◎</v>
      </c>
      <c r="H16" s="45" t="str">
        <f t="shared" si="5"/>
        <v>▲</v>
      </c>
      <c r="I16" s="42"/>
      <c r="J16" s="42"/>
    </row>
  </sheetData>
  <mergeCells count="2">
    <mergeCell ref="B7:B8"/>
    <mergeCell ref="C7:H7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4g-nok015</dc:creator>
  <cp:lastModifiedBy>4g-nok013</cp:lastModifiedBy>
  <dcterms:created xsi:type="dcterms:W3CDTF">2020-07-21T00:31:35Z</dcterms:created>
  <dcterms:modified xsi:type="dcterms:W3CDTF">2023-04-05T07:02:19Z</dcterms:modified>
</cp:coreProperties>
</file>