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\\gyomusvr\試験業務課\ＣＳ関係\CS 起案\②　過年度分（H18 ～ R2）\R1（H31）起案\01　原義書\57-2020.02.05　練習問題集の作成(分冊版)\印刷原稿\表計算\★Office2019対応版\3級\cs_hyo_2023text.03（※提供データはこれを修正）\問題集\解答例データ\１．練習問題\練習パターン13-解答\"/>
    </mc:Choice>
  </mc:AlternateContent>
  <xr:revisionPtr revIDLastSave="0" documentId="13_ncr:1_{7B2EE460-C5A1-45F9-B229-1552D67FDB1E}" xr6:coauthVersionLast="36" xr6:coauthVersionMax="47" xr10:uidLastSave="{00000000-0000-0000-0000-000000000000}"/>
  <bookViews>
    <workbookView xWindow="-105" yWindow="-105" windowWidth="23250" windowHeight="12450" tabRatio="769" xr2:uid="{00000000-000D-0000-FFFF-FFFF00000000}"/>
  </bookViews>
  <sheets>
    <sheet name="Sheet1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3" l="1"/>
  <c r="C14" i="3" l="1"/>
  <c r="I10" i="3"/>
  <c r="I11" i="3"/>
  <c r="I12" i="3"/>
  <c r="I13" i="3"/>
  <c r="C15" i="3" l="1"/>
  <c r="C16" i="3"/>
  <c r="H14" i="3"/>
  <c r="G14" i="3"/>
  <c r="F14" i="3"/>
  <c r="E14" i="3"/>
  <c r="D14" i="3"/>
  <c r="I9" i="3"/>
  <c r="K9" i="3" s="1"/>
  <c r="H15" i="3" l="1"/>
  <c r="H16" i="3"/>
  <c r="D15" i="3"/>
  <c r="D16" i="3"/>
  <c r="E16" i="3"/>
  <c r="E15" i="3"/>
  <c r="F15" i="3"/>
  <c r="F16" i="3"/>
  <c r="G16" i="3"/>
  <c r="G15" i="3"/>
  <c r="K12" i="3"/>
  <c r="K13" i="3"/>
  <c r="K11" i="3"/>
  <c r="K10" i="3"/>
  <c r="I14" i="3"/>
  <c r="J11" i="3" s="1"/>
  <c r="J10" i="3" l="1"/>
  <c r="J14" i="3"/>
  <c r="J9" i="3"/>
  <c r="J13" i="3"/>
  <c r="J12" i="3"/>
</calcChain>
</file>

<file path=xl/sharedStrings.xml><?xml version="1.0" encoding="utf-8"?>
<sst xmlns="http://schemas.openxmlformats.org/spreadsheetml/2006/main" count="25" uniqueCount="24">
  <si>
    <t>受験者氏名(ひらがな)</t>
    <rPh sb="0" eb="3">
      <t>ジュケンシャ</t>
    </rPh>
    <rPh sb="3" eb="5">
      <t>シメイ</t>
    </rPh>
    <phoneticPr fontId="4"/>
  </si>
  <si>
    <t>受験番号(全角)</t>
    <rPh sb="0" eb="2">
      <t>ジュケン</t>
    </rPh>
    <rPh sb="2" eb="4">
      <t>バンゴウ</t>
    </rPh>
    <rPh sb="5" eb="7">
      <t>ゼンカク</t>
    </rPh>
    <phoneticPr fontId="4"/>
  </si>
  <si>
    <t>割合</t>
    <rPh sb="0" eb="2">
      <t>ワリアイ</t>
    </rPh>
    <phoneticPr fontId="5"/>
  </si>
  <si>
    <t>評価</t>
    <rPh sb="0" eb="2">
      <t>ヒョウカ</t>
    </rPh>
    <phoneticPr fontId="5"/>
  </si>
  <si>
    <t>順位</t>
    <rPh sb="0" eb="2">
      <t>ジュンイ</t>
    </rPh>
    <phoneticPr fontId="3"/>
  </si>
  <si>
    <t>報告日</t>
    <phoneticPr fontId="3"/>
  </si>
  <si>
    <t>10月</t>
    <rPh sb="2" eb="3">
      <t>ガツ</t>
    </rPh>
    <phoneticPr fontId="3"/>
  </si>
  <si>
    <t>11月</t>
    <rPh sb="2" eb="3">
      <t>ガツ</t>
    </rPh>
    <phoneticPr fontId="5"/>
  </si>
  <si>
    <t>12月</t>
  </si>
  <si>
    <t>1月</t>
  </si>
  <si>
    <t>2月</t>
  </si>
  <si>
    <t>月別</t>
    <rPh sb="0" eb="1">
      <t>ツキ</t>
    </rPh>
    <rPh sb="1" eb="2">
      <t>ベツ</t>
    </rPh>
    <phoneticPr fontId="5"/>
  </si>
  <si>
    <t>合計(人)</t>
    <rPh sb="0" eb="2">
      <t>ゴウケイ</t>
    </rPh>
    <rPh sb="3" eb="4">
      <t>ニン</t>
    </rPh>
    <phoneticPr fontId="5"/>
  </si>
  <si>
    <t>月別</t>
    <rPh sb="0" eb="1">
      <t>ツキ</t>
    </rPh>
    <rPh sb="1" eb="2">
      <t>ベツ</t>
    </rPh>
    <phoneticPr fontId="3"/>
  </si>
  <si>
    <t>月</t>
    <rPh sb="0" eb="1">
      <t>ツキ</t>
    </rPh>
    <phoneticPr fontId="5"/>
  </si>
  <si>
    <t>欠席者数(人)</t>
    <phoneticPr fontId="5"/>
  </si>
  <si>
    <t>じゃばだ小学校欠席者数調査結果</t>
    <rPh sb="4" eb="5">
      <t>ショウ</t>
    </rPh>
    <rPh sb="5" eb="7">
      <t>ガッコウ</t>
    </rPh>
    <rPh sb="7" eb="11">
      <t>ケッセキシャスウ</t>
    </rPh>
    <rPh sb="11" eb="13">
      <t>チョウサ</t>
    </rPh>
    <rPh sb="13" eb="15">
      <t>ケッカ</t>
    </rPh>
    <phoneticPr fontId="5"/>
  </si>
  <si>
    <t>第1学年</t>
    <rPh sb="0" eb="1">
      <t>ダイ</t>
    </rPh>
    <rPh sb="2" eb="4">
      <t>ガクネン</t>
    </rPh>
    <phoneticPr fontId="3"/>
  </si>
  <si>
    <t>第2学年</t>
    <rPh sb="0" eb="1">
      <t>ダイ</t>
    </rPh>
    <rPh sb="2" eb="4">
      <t>ガクネン</t>
    </rPh>
    <phoneticPr fontId="3"/>
  </si>
  <si>
    <t>第3学年</t>
    <rPh sb="0" eb="1">
      <t>ダイ</t>
    </rPh>
    <rPh sb="2" eb="4">
      <t>ガクネン</t>
    </rPh>
    <phoneticPr fontId="3"/>
  </si>
  <si>
    <t>第4学年</t>
    <rPh sb="0" eb="1">
      <t>ダイ</t>
    </rPh>
    <rPh sb="2" eb="4">
      <t>ガクネン</t>
    </rPh>
    <phoneticPr fontId="3"/>
  </si>
  <si>
    <t>第5学年</t>
    <rPh sb="0" eb="1">
      <t>ダイ</t>
    </rPh>
    <rPh sb="2" eb="4">
      <t>ガクネン</t>
    </rPh>
    <phoneticPr fontId="3"/>
  </si>
  <si>
    <t>第6学年</t>
    <rPh sb="0" eb="1">
      <t>ダイ</t>
    </rPh>
    <rPh sb="2" eb="4">
      <t>ガクネン</t>
    </rPh>
    <phoneticPr fontId="3"/>
  </si>
  <si>
    <t>端数処理</t>
    <rPh sb="0" eb="4">
      <t>ハスウショリ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</si>
</sst>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F800]dddd\,\ mmmm\ dd\,\ yyyy"/>
    <numFmt numFmtId="177" formatCode="0.0%"/>
  </numFmts>
  <fonts count="7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1" fillId="0" borderId="0" xfId="1" applyFont="1">
      <alignment vertical="center"/>
    </xf>
    <xf numFmtId="0" fontId="6" fillId="0" borderId="0" xfId="1" applyFont="1">
      <alignment vertical="center"/>
    </xf>
    <xf numFmtId="0" fontId="1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176" fontId="6" fillId="0" borderId="0" xfId="0" applyNumberFormat="1" applyFont="1" applyAlignment="1">
      <alignment horizontal="right" vertical="center"/>
    </xf>
    <xf numFmtId="14" fontId="6" fillId="0" borderId="0" xfId="0" applyNumberFormat="1" applyFont="1">
      <alignment vertical="center"/>
    </xf>
    <xf numFmtId="0" fontId="6" fillId="0" borderId="9" xfId="2" applyNumberFormat="1" applyFont="1" applyFill="1" applyBorder="1">
      <alignment vertical="center"/>
    </xf>
    <xf numFmtId="0" fontId="6" fillId="0" borderId="1" xfId="2" applyNumberFormat="1" applyFont="1" applyFill="1" applyBorder="1">
      <alignment vertical="center"/>
    </xf>
    <xf numFmtId="0" fontId="6" fillId="0" borderId="22" xfId="2" applyNumberFormat="1" applyFont="1" applyFill="1" applyBorder="1">
      <alignment vertical="center"/>
    </xf>
    <xf numFmtId="0" fontId="6" fillId="0" borderId="16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6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13" xfId="0" applyFont="1" applyBorder="1">
      <alignment vertical="center"/>
    </xf>
    <xf numFmtId="0" fontId="6" fillId="0" borderId="29" xfId="0" applyFont="1" applyBorder="1" applyAlignment="1">
      <alignment horizontal="right" vertical="center"/>
    </xf>
    <xf numFmtId="0" fontId="6" fillId="0" borderId="34" xfId="0" applyFont="1" applyBorder="1" applyAlignment="1">
      <alignment horizontal="right" vertical="center"/>
    </xf>
    <xf numFmtId="0" fontId="6" fillId="0" borderId="8" xfId="0" applyFont="1" applyBorder="1">
      <alignment vertical="center"/>
    </xf>
    <xf numFmtId="177" fontId="6" fillId="0" borderId="35" xfId="0" applyNumberFormat="1" applyFont="1" applyBorder="1">
      <alignment vertical="center"/>
    </xf>
    <xf numFmtId="0" fontId="6" fillId="0" borderId="17" xfId="0" applyFont="1" applyBorder="1">
      <alignment vertical="center"/>
    </xf>
    <xf numFmtId="0" fontId="6" fillId="0" borderId="6" xfId="0" applyFont="1" applyBorder="1" applyAlignment="1">
      <alignment horizontal="right" vertical="center"/>
    </xf>
    <xf numFmtId="0" fontId="6" fillId="0" borderId="5" xfId="0" applyFont="1" applyBorder="1" applyAlignment="1">
      <alignment horizontal="right" vertical="center"/>
    </xf>
    <xf numFmtId="0" fontId="6" fillId="0" borderId="31" xfId="0" applyFont="1" applyBorder="1" applyAlignment="1">
      <alignment horizontal="right" vertical="center"/>
    </xf>
    <xf numFmtId="0" fontId="0" fillId="0" borderId="0" xfId="1" applyFont="1">
      <alignment vertical="center"/>
    </xf>
    <xf numFmtId="0" fontId="6" fillId="0" borderId="36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20" xfId="2" applyNumberFormat="1" applyFont="1" applyFill="1" applyBorder="1">
      <alignment vertical="center"/>
    </xf>
    <xf numFmtId="0" fontId="6" fillId="0" borderId="23" xfId="2" applyNumberFormat="1" applyFont="1" applyFill="1" applyBorder="1">
      <alignment vertical="center"/>
    </xf>
    <xf numFmtId="0" fontId="6" fillId="0" borderId="21" xfId="2" applyNumberFormat="1" applyFont="1" applyFill="1" applyBorder="1">
      <alignment vertical="center"/>
    </xf>
    <xf numFmtId="57" fontId="6" fillId="0" borderId="0" xfId="0" applyNumberFormat="1" applyFont="1" applyAlignment="1">
      <alignment horizontal="center" vertical="center"/>
    </xf>
    <xf numFmtId="0" fontId="6" fillId="0" borderId="18" xfId="2" applyNumberFormat="1" applyFont="1" applyFill="1" applyBorder="1">
      <alignment vertical="center"/>
    </xf>
    <xf numFmtId="0" fontId="6" fillId="0" borderId="19" xfId="2" applyNumberFormat="1" applyFont="1" applyFill="1" applyBorder="1">
      <alignment vertical="center"/>
    </xf>
    <xf numFmtId="0" fontId="6" fillId="0" borderId="7" xfId="2" applyNumberFormat="1" applyFont="1" applyFill="1" applyBorder="1">
      <alignment vertical="center"/>
    </xf>
    <xf numFmtId="177" fontId="6" fillId="0" borderId="25" xfId="2" applyNumberFormat="1" applyFont="1" applyFill="1" applyBorder="1">
      <alignment vertical="center"/>
    </xf>
    <xf numFmtId="0" fontId="6" fillId="0" borderId="2" xfId="2" applyNumberFormat="1" applyFont="1" applyFill="1" applyBorder="1">
      <alignment vertical="center"/>
    </xf>
    <xf numFmtId="0" fontId="6" fillId="0" borderId="3" xfId="2" applyNumberFormat="1" applyFont="1" applyFill="1" applyBorder="1">
      <alignment vertical="center"/>
    </xf>
    <xf numFmtId="177" fontId="6" fillId="0" borderId="4" xfId="2" applyNumberFormat="1" applyFont="1" applyFill="1" applyBorder="1">
      <alignment vertical="center"/>
    </xf>
    <xf numFmtId="0" fontId="6" fillId="0" borderId="24" xfId="2" applyNumberFormat="1" applyFont="1" applyFill="1" applyBorder="1">
      <alignment vertical="center"/>
    </xf>
    <xf numFmtId="177" fontId="6" fillId="0" borderId="26" xfId="2" applyNumberFormat="1" applyFont="1" applyFill="1" applyBorder="1">
      <alignment vertical="center"/>
    </xf>
    <xf numFmtId="0" fontId="6" fillId="0" borderId="25" xfId="2" applyNumberFormat="1" applyFont="1" applyFill="1" applyBorder="1">
      <alignment vertical="center"/>
    </xf>
    <xf numFmtId="0" fontId="6" fillId="0" borderId="33" xfId="2" applyNumberFormat="1" applyFont="1" applyFill="1" applyBorder="1">
      <alignment vertical="center"/>
    </xf>
    <xf numFmtId="0" fontId="6" fillId="0" borderId="17" xfId="2" applyNumberFormat="1" applyFont="1" applyFill="1" applyBorder="1">
      <alignment vertical="center"/>
    </xf>
    <xf numFmtId="0" fontId="6" fillId="0" borderId="0" xfId="1" applyFont="1" applyAlignment="1">
      <alignment horizontal="center" vertical="center"/>
    </xf>
    <xf numFmtId="0" fontId="6" fillId="0" borderId="2" xfId="2" applyNumberFormat="1" applyFont="1" applyFill="1" applyBorder="1" applyAlignment="1">
      <alignment horizontal="right" vertical="center"/>
    </xf>
    <xf numFmtId="0" fontId="6" fillId="0" borderId="4" xfId="2" applyNumberFormat="1" applyFont="1" applyFill="1" applyBorder="1" applyAlignment="1">
      <alignment horizontal="right" vertical="center"/>
    </xf>
    <xf numFmtId="0" fontId="6" fillId="0" borderId="0" xfId="1" applyFont="1" applyBorder="1">
      <alignment vertical="center"/>
    </xf>
    <xf numFmtId="0" fontId="6" fillId="0" borderId="0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</cellXfs>
  <cellStyles count="3">
    <cellStyle name="桁区切り" xfId="2" builtinId="6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6" Type="http://schemas.microsoft.com/office/2017/10/relationships/person" Target="persons/person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4"/>
  <sheetViews>
    <sheetView tabSelected="1" zoomScaleNormal="100" zoomScaleSheetLayoutView="100" workbookViewId="0"/>
  </sheetViews>
  <sheetFormatPr defaultColWidth="9" defaultRowHeight="13.5" x14ac:dyDescent="0.15"/>
  <cols>
    <col min="1" max="1" width="9" style="1"/>
    <col min="2" max="2" width="10.625" style="1" customWidth="1"/>
    <col min="3" max="8" width="9" style="1"/>
    <col min="9" max="9" width="9" style="1" customWidth="1"/>
    <col min="10" max="10" width="13.625" style="1" customWidth="1"/>
    <col min="11" max="11" width="9" style="1" customWidth="1"/>
    <col min="12" max="16384" width="9" style="1"/>
  </cols>
  <sheetData>
    <row r="1" spans="1:11" x14ac:dyDescent="0.15">
      <c r="A1" s="1" t="s">
        <v>1</v>
      </c>
    </row>
    <row r="2" spans="1:11" x14ac:dyDescent="0.15">
      <c r="A2" s="1" t="s">
        <v>0</v>
      </c>
    </row>
    <row r="4" spans="1:11" s="3" customFormat="1" x14ac:dyDescent="0.15">
      <c r="B4" s="4" t="s">
        <v>16</v>
      </c>
      <c r="C4" s="4"/>
      <c r="D4" s="4"/>
      <c r="E4" s="4"/>
      <c r="F4" s="4"/>
      <c r="G4" s="4"/>
      <c r="H4" s="4"/>
      <c r="I4" s="4"/>
      <c r="J4" s="4"/>
      <c r="K4" s="4"/>
    </row>
    <row r="5" spans="1:11" s="3" customFormat="1" x14ac:dyDescent="0.15"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s="3" customFormat="1" ht="14.25" thickBot="1" x14ac:dyDescent="0.2">
      <c r="B6" s="4"/>
      <c r="C6" s="4"/>
      <c r="D6" s="4"/>
      <c r="E6" s="4"/>
      <c r="F6" s="4"/>
      <c r="G6" s="4"/>
      <c r="H6" s="5"/>
      <c r="I6" s="6" t="s">
        <v>5</v>
      </c>
      <c r="J6" s="36">
        <f ca="1">TODAY()</f>
        <v>45021</v>
      </c>
      <c r="K6" s="4"/>
    </row>
    <row r="7" spans="1:11" s="3" customFormat="1" x14ac:dyDescent="0.15">
      <c r="B7" s="55" t="s">
        <v>14</v>
      </c>
      <c r="C7" s="57" t="s">
        <v>15</v>
      </c>
      <c r="D7" s="58"/>
      <c r="E7" s="58"/>
      <c r="F7" s="58"/>
      <c r="G7" s="58"/>
      <c r="H7" s="59"/>
      <c r="I7" s="11" t="s">
        <v>11</v>
      </c>
      <c r="J7" s="12" t="s">
        <v>13</v>
      </c>
      <c r="K7" s="55" t="s">
        <v>4</v>
      </c>
    </row>
    <row r="8" spans="1:11" s="3" customFormat="1" ht="14.25" thickBot="1" x14ac:dyDescent="0.2">
      <c r="B8" s="56"/>
      <c r="C8" s="31" t="s">
        <v>17</v>
      </c>
      <c r="D8" s="13" t="s">
        <v>18</v>
      </c>
      <c r="E8" s="13" t="s">
        <v>19</v>
      </c>
      <c r="F8" s="13" t="s">
        <v>20</v>
      </c>
      <c r="G8" s="13" t="s">
        <v>21</v>
      </c>
      <c r="H8" s="32" t="s">
        <v>22</v>
      </c>
      <c r="I8" s="14" t="s">
        <v>12</v>
      </c>
      <c r="J8" s="15" t="s">
        <v>2</v>
      </c>
      <c r="K8" s="56"/>
    </row>
    <row r="9" spans="1:11" s="3" customFormat="1" x14ac:dyDescent="0.15">
      <c r="B9" s="27" t="s">
        <v>6</v>
      </c>
      <c r="C9" s="37">
        <v>9</v>
      </c>
      <c r="D9" s="8">
        <v>11</v>
      </c>
      <c r="E9" s="8">
        <v>4</v>
      </c>
      <c r="F9" s="8">
        <v>18</v>
      </c>
      <c r="G9" s="8">
        <v>5</v>
      </c>
      <c r="H9" s="38">
        <v>14</v>
      </c>
      <c r="I9" s="39">
        <f>SUM(C9:H9)</f>
        <v>61</v>
      </c>
      <c r="J9" s="40">
        <f>I9/$I$14</f>
        <v>8.4487534626038779E-2</v>
      </c>
      <c r="K9" s="19">
        <f>_xlfn.RANK.EQ(I9,$I$9:$I$13,1)</f>
        <v>1</v>
      </c>
    </row>
    <row r="10" spans="1:11" s="3" customFormat="1" x14ac:dyDescent="0.15">
      <c r="B10" s="28" t="s">
        <v>7</v>
      </c>
      <c r="C10" s="41">
        <v>16</v>
      </c>
      <c r="D10" s="9">
        <v>23</v>
      </c>
      <c r="E10" s="9">
        <v>6</v>
      </c>
      <c r="F10" s="9">
        <v>38</v>
      </c>
      <c r="G10" s="9">
        <v>8</v>
      </c>
      <c r="H10" s="33">
        <v>44</v>
      </c>
      <c r="I10" s="42">
        <f t="shared" ref="I10:I14" si="0">SUM(C10:H10)</f>
        <v>135</v>
      </c>
      <c r="J10" s="43">
        <f t="shared" ref="J10:J13" si="1">I10/$I$14</f>
        <v>0.18698060941828254</v>
      </c>
      <c r="K10" s="20">
        <f t="shared" ref="K10:K13" si="2">_xlfn.RANK.EQ(I10,$I$9:$I$13,1)</f>
        <v>3</v>
      </c>
    </row>
    <row r="11" spans="1:11" s="3" customFormat="1" x14ac:dyDescent="0.15">
      <c r="B11" s="28" t="s">
        <v>8</v>
      </c>
      <c r="C11" s="41">
        <v>10</v>
      </c>
      <c r="D11" s="9">
        <v>31</v>
      </c>
      <c r="E11" s="9">
        <v>29</v>
      </c>
      <c r="F11" s="9">
        <v>17</v>
      </c>
      <c r="G11" s="9">
        <v>18</v>
      </c>
      <c r="H11" s="33">
        <v>19</v>
      </c>
      <c r="I11" s="42">
        <f t="shared" si="0"/>
        <v>124</v>
      </c>
      <c r="J11" s="43">
        <f t="shared" si="1"/>
        <v>0.17174515235457063</v>
      </c>
      <c r="K11" s="20">
        <f t="shared" si="2"/>
        <v>2</v>
      </c>
    </row>
    <row r="12" spans="1:11" s="3" customFormat="1" x14ac:dyDescent="0.15">
      <c r="B12" s="28" t="s">
        <v>9</v>
      </c>
      <c r="C12" s="41">
        <v>34</v>
      </c>
      <c r="D12" s="9">
        <v>40</v>
      </c>
      <c r="E12" s="9">
        <v>20</v>
      </c>
      <c r="F12" s="9">
        <v>27</v>
      </c>
      <c r="G12" s="9">
        <v>51</v>
      </c>
      <c r="H12" s="33">
        <v>33</v>
      </c>
      <c r="I12" s="42">
        <f t="shared" si="0"/>
        <v>205</v>
      </c>
      <c r="J12" s="43">
        <f t="shared" si="1"/>
        <v>0.28393351800554018</v>
      </c>
      <c r="K12" s="20">
        <f t="shared" si="2"/>
        <v>5</v>
      </c>
    </row>
    <row r="13" spans="1:11" s="3" customFormat="1" ht="14.25" thickBot="1" x14ac:dyDescent="0.2">
      <c r="B13" s="29" t="s">
        <v>10</v>
      </c>
      <c r="C13" s="35">
        <v>60</v>
      </c>
      <c r="D13" s="10">
        <v>15</v>
      </c>
      <c r="E13" s="10">
        <v>49</v>
      </c>
      <c r="F13" s="10">
        <v>21</v>
      </c>
      <c r="G13" s="10">
        <v>13</v>
      </c>
      <c r="H13" s="34">
        <v>39</v>
      </c>
      <c r="I13" s="44">
        <f t="shared" si="0"/>
        <v>197</v>
      </c>
      <c r="J13" s="45">
        <f t="shared" si="1"/>
        <v>0.27285318559556787</v>
      </c>
      <c r="K13" s="21">
        <f t="shared" si="2"/>
        <v>4</v>
      </c>
    </row>
    <row r="14" spans="1:11" s="3" customFormat="1" ht="15" thickTop="1" thickBot="1" x14ac:dyDescent="0.2">
      <c r="B14" s="16" t="s">
        <v>12</v>
      </c>
      <c r="C14" s="37">
        <f>SUM(C9:C13)</f>
        <v>129</v>
      </c>
      <c r="D14" s="8">
        <f t="shared" ref="D14:H14" si="3">SUM(D9:D13)</f>
        <v>120</v>
      </c>
      <c r="E14" s="8">
        <f t="shared" si="3"/>
        <v>108</v>
      </c>
      <c r="F14" s="8">
        <f>SUM(F9:F13)</f>
        <v>121</v>
      </c>
      <c r="G14" s="8">
        <f>SUM(G9:G13)</f>
        <v>95</v>
      </c>
      <c r="H14" s="46">
        <f t="shared" si="3"/>
        <v>149</v>
      </c>
      <c r="I14" s="47">
        <f t="shared" si="0"/>
        <v>722</v>
      </c>
      <c r="J14" s="25">
        <f>I14/$I$14</f>
        <v>1</v>
      </c>
      <c r="K14" s="26"/>
    </row>
    <row r="15" spans="1:11" s="3" customFormat="1" x14ac:dyDescent="0.15">
      <c r="B15" s="17" t="s">
        <v>3</v>
      </c>
      <c r="C15" s="50" t="str">
        <f>IF(C14&lt;=120,"◎","×")</f>
        <v>×</v>
      </c>
      <c r="D15" s="50" t="str">
        <f t="shared" ref="D15:H15" si="4">IF(D14&lt;=120,"◎","×")</f>
        <v>◎</v>
      </c>
      <c r="E15" s="50" t="str">
        <f t="shared" si="4"/>
        <v>◎</v>
      </c>
      <c r="F15" s="50" t="str">
        <f t="shared" si="4"/>
        <v>×</v>
      </c>
      <c r="G15" s="50" t="str">
        <f t="shared" si="4"/>
        <v>◎</v>
      </c>
      <c r="H15" s="51" t="str">
        <f t="shared" si="4"/>
        <v>×</v>
      </c>
      <c r="I15" s="48"/>
      <c r="J15" s="4"/>
      <c r="K15" s="4"/>
    </row>
    <row r="16" spans="1:11" s="3" customFormat="1" ht="14.25" thickBot="1" x14ac:dyDescent="0.2">
      <c r="B16" s="18" t="s">
        <v>23</v>
      </c>
      <c r="C16" s="22">
        <f>ROUND(C14,-1)</f>
        <v>130</v>
      </c>
      <c r="D16" s="22">
        <f t="shared" ref="D16:H16" si="5">ROUND(D14,-1)</f>
        <v>120</v>
      </c>
      <c r="E16" s="22">
        <f t="shared" si="5"/>
        <v>110</v>
      </c>
      <c r="F16" s="22">
        <f t="shared" si="5"/>
        <v>120</v>
      </c>
      <c r="G16" s="22">
        <f t="shared" si="5"/>
        <v>100</v>
      </c>
      <c r="H16" s="23">
        <f t="shared" si="5"/>
        <v>150</v>
      </c>
      <c r="I16" s="24"/>
      <c r="J16" s="7"/>
      <c r="K16" s="4"/>
    </row>
    <row r="17" spans="1:12" x14ac:dyDescent="0.15">
      <c r="B17" s="54"/>
      <c r="C17" s="2"/>
      <c r="D17" s="2"/>
      <c r="E17" s="2"/>
      <c r="F17" s="2"/>
      <c r="G17" s="2"/>
      <c r="H17" s="2"/>
      <c r="I17" s="49"/>
      <c r="J17" s="53"/>
      <c r="K17" s="53"/>
    </row>
    <row r="18" spans="1:12" x14ac:dyDescent="0.15">
      <c r="A18" s="52"/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</row>
    <row r="19" spans="1:12" x14ac:dyDescent="0.15">
      <c r="A19" s="52"/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</row>
    <row r="34" spans="11:11" x14ac:dyDescent="0.15">
      <c r="K34" s="30"/>
    </row>
  </sheetData>
  <mergeCells count="3">
    <mergeCell ref="B7:B8"/>
    <mergeCell ref="C7:H7"/>
    <mergeCell ref="K7:K8"/>
  </mergeCells>
  <phoneticPr fontId="5"/>
  <printOptions horizontalCentere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1g-nok113</dc:creator>
  <cp:lastModifiedBy>4g-nok013</cp:lastModifiedBy>
  <cp:lastPrinted>2023-03-02T07:44:56Z</cp:lastPrinted>
  <dcterms:created xsi:type="dcterms:W3CDTF">2018-08-28T01:14:23Z</dcterms:created>
  <dcterms:modified xsi:type="dcterms:W3CDTF">2023-04-05T07:13:44Z</dcterms:modified>
</cp:coreProperties>
</file>