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2-解答\"/>
    </mc:Choice>
  </mc:AlternateContent>
  <xr:revisionPtr revIDLastSave="0" documentId="13_ncr:1_{AB1E96F3-DB4A-42A3-A2F9-973BBBC886C4}" xr6:coauthVersionLast="36" xr6:coauthVersionMax="36" xr10:uidLastSave="{00000000-0000-0000-0000-000000000000}"/>
  <bookViews>
    <workbookView xWindow="0" yWindow="0" windowWidth="28800" windowHeight="111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6" i="1" s="1"/>
  <c r="G14" i="1"/>
  <c r="G16" i="1" s="1"/>
  <c r="F14" i="1"/>
  <c r="F16" i="1" s="1"/>
  <c r="E14" i="1"/>
  <c r="E16" i="1" s="1"/>
  <c r="D14" i="1"/>
  <c r="D16" i="1" s="1"/>
  <c r="C14" i="1"/>
  <c r="I14" i="1" s="1"/>
  <c r="J13" i="1"/>
  <c r="I13" i="1"/>
  <c r="J12" i="1"/>
  <c r="I12" i="1"/>
  <c r="J11" i="1"/>
  <c r="I11" i="1"/>
  <c r="J10" i="1"/>
  <c r="I10" i="1"/>
  <c r="J9" i="1"/>
  <c r="I9" i="1"/>
  <c r="I6" i="1"/>
  <c r="C15" i="1" l="1"/>
  <c r="C17" i="1" s="1"/>
  <c r="F15" i="1"/>
  <c r="F17" i="1" s="1"/>
  <c r="C16" i="1"/>
  <c r="D15" i="1"/>
  <c r="D17" i="1" s="1"/>
  <c r="E15" i="1"/>
  <c r="E17" i="1" s="1"/>
  <c r="G15" i="1"/>
  <c r="G17" i="1" s="1"/>
  <c r="H15" i="1"/>
  <c r="H17" i="1" s="1"/>
</calcChain>
</file>

<file path=xl/sharedStrings.xml><?xml version="1.0" encoding="utf-8"?>
<sst xmlns="http://schemas.openxmlformats.org/spreadsheetml/2006/main" count="26" uniqueCount="25">
  <si>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</si>
  <si>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</si>
  <si>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JAVADA乾物店の店舗別販売数一覧</t>
    <rPh sb="6" eb="8">
      <t>カンブツ</t>
    </rPh>
    <rPh sb="8" eb="9">
      <t>テン</t>
    </rPh>
    <rPh sb="10" eb="12">
      <t>テンポ</t>
    </rPh>
    <rPh sb="12" eb="13">
      <t>ベツ</t>
    </rPh>
    <rPh sb="13" eb="15">
      <t>ハンバイ</t>
    </rPh>
    <rPh sb="15" eb="16">
      <t>スウ</t>
    </rPh>
    <rPh sb="16" eb="18">
      <t>イチラン</t>
    </rPh>
    <phoneticPr fontId="4"/>
  </si>
  <si>
    <t>目標</t>
    <rPh sb="0" eb="2">
      <t>モクヒョウ</t>
    </rPh>
    <phoneticPr fontId="4"/>
  </si>
  <si>
    <t>袋</t>
    <rPh sb="0" eb="1">
      <t>フクロ</t>
    </rPh>
    <phoneticPr fontId="4"/>
  </si>
  <si>
    <t>集計日</t>
    <rPh sb="0" eb="2">
      <t>シュウケイ</t>
    </rPh>
    <rPh sb="2" eb="3">
      <t>ビ</t>
    </rPh>
    <phoneticPr fontId="4"/>
  </si>
  <si>
    <t>商品名</t>
    <rPh sb="0" eb="2">
      <t>ショウヒン</t>
    </rPh>
    <rPh sb="2" eb="3">
      <t>メイ</t>
    </rPh>
    <phoneticPr fontId="4"/>
  </si>
  <si>
    <t>販売数(袋)</t>
    <rPh sb="0" eb="2">
      <t>ハンバイ</t>
    </rPh>
    <rPh sb="2" eb="3">
      <t>スウ</t>
    </rPh>
    <rPh sb="4" eb="5">
      <t>フクロ</t>
    </rPh>
    <phoneticPr fontId="4"/>
  </si>
  <si>
    <t>商品名別</t>
    <rPh sb="0" eb="2">
      <t>ショウヒン</t>
    </rPh>
    <rPh sb="2" eb="3">
      <t>メイ</t>
    </rPh>
    <rPh sb="3" eb="4">
      <t>ベツ</t>
    </rPh>
    <phoneticPr fontId="4"/>
  </si>
  <si>
    <t>最大値</t>
    <rPh sb="0" eb="3">
      <t>サイダイチ</t>
    </rPh>
    <phoneticPr fontId="4"/>
  </si>
  <si>
    <t>1号店</t>
    <rPh sb="1" eb="3">
      <t>ゴウテン</t>
    </rPh>
    <phoneticPr fontId="4"/>
  </si>
  <si>
    <t>2号店</t>
    <rPh sb="1" eb="3">
      <t>ゴウテン</t>
    </rPh>
    <phoneticPr fontId="4"/>
  </si>
  <si>
    <t>3号店</t>
    <rPh sb="1" eb="3">
      <t>ゴウテン</t>
    </rPh>
    <phoneticPr fontId="4"/>
  </si>
  <si>
    <t>4号店</t>
    <rPh sb="1" eb="3">
      <t>ゴウテン</t>
    </rPh>
    <phoneticPr fontId="4"/>
  </si>
  <si>
    <t>5号店</t>
    <rPh sb="1" eb="3">
      <t>ゴウテン</t>
    </rPh>
    <phoneticPr fontId="4"/>
  </si>
  <si>
    <t>6号店</t>
    <rPh sb="1" eb="3">
      <t>ゴウテン</t>
    </rPh>
    <phoneticPr fontId="4"/>
  </si>
  <si>
    <t>合計(袋)</t>
    <rPh sb="0" eb="2">
      <t>ゴウケイ</t>
    </rPh>
    <rPh sb="3" eb="4">
      <t>フクロ</t>
    </rPh>
    <phoneticPr fontId="4"/>
  </si>
  <si>
    <t>わかめ</t>
    <phoneticPr fontId="4"/>
  </si>
  <si>
    <t>煮ぼし</t>
    <rPh sb="0" eb="1">
      <t>ニ</t>
    </rPh>
    <phoneticPr fontId="4"/>
  </si>
  <si>
    <t>のり</t>
    <phoneticPr fontId="4"/>
  </si>
  <si>
    <t>スルメ</t>
    <phoneticPr fontId="4"/>
  </si>
  <si>
    <t>しいたけ</t>
    <phoneticPr fontId="4"/>
  </si>
  <si>
    <t>達成率</t>
    <rPh sb="0" eb="3">
      <t>タッセイリツ</t>
    </rPh>
    <phoneticPr fontId="4"/>
  </si>
  <si>
    <t>順位</t>
    <rPh sb="0" eb="2">
      <t>ジュンイ</t>
    </rPh>
    <phoneticPr fontId="4"/>
  </si>
  <si>
    <t>評価</t>
    <rPh sb="0" eb="2">
      <t>ヒョウカ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</si>
</sst>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8" xfId="0" applyFont="1" applyBorder="1" applyAlignment="1">
      <alignment horizontal="distributed" vertical="center"/>
    </xf>
    <xf numFmtId="0" fontId="1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 applyAlignment="1">
      <alignment horizontal="distributed" vertical="center"/>
    </xf>
    <xf numFmtId="0" fontId="1" fillId="0" borderId="24" xfId="0" applyFont="1" applyBorder="1">
      <alignment vertical="center"/>
    </xf>
    <xf numFmtId="0" fontId="1" fillId="0" borderId="25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23" xfId="0" applyFont="1" applyBorder="1" applyAlignment="1">
      <alignment horizontal="center" vertical="center"/>
    </xf>
    <xf numFmtId="177" fontId="1" fillId="0" borderId="24" xfId="0" applyNumberFormat="1" applyFont="1" applyBorder="1">
      <alignment vertical="center"/>
    </xf>
    <xf numFmtId="177" fontId="1" fillId="0" borderId="25" xfId="0" applyNumberFormat="1" applyFont="1" applyBorder="1">
      <alignment vertical="center"/>
    </xf>
    <xf numFmtId="177" fontId="1" fillId="0" borderId="33" xfId="0" applyNumberFormat="1" applyFont="1" applyBorder="1">
      <alignment vertical="center"/>
    </xf>
    <xf numFmtId="0" fontId="1" fillId="0" borderId="0" xfId="0" applyFont="1" applyBorder="1">
      <alignment vertical="center"/>
    </xf>
    <xf numFmtId="0" fontId="1" fillId="0" borderId="33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/>
  </sheetViews>
  <sheetFormatPr defaultRowHeight="13.5" x14ac:dyDescent="0.15"/>
  <cols>
    <col min="1" max="1" width="9" style="1"/>
    <col min="2" max="2" width="11.625" style="1" customWidth="1"/>
    <col min="3" max="8" width="9" style="1"/>
    <col min="9" max="9" width="13.625" style="1" customWidth="1"/>
    <col min="10" max="16384" width="9" style="1"/>
  </cols>
  <sheetData>
    <row r="1" spans="1:10" x14ac:dyDescent="0.15">
      <c r="A1" s="1" t="s">
        <v>0</v>
      </c>
    </row>
    <row r="2" spans="1:10" x14ac:dyDescent="0.15">
      <c r="A2" s="1" t="s">
        <v>1</v>
      </c>
    </row>
    <row r="4" spans="1:10" x14ac:dyDescent="0.15">
      <c r="B4" s="1" t="s">
        <v>2</v>
      </c>
    </row>
    <row r="6" spans="1:10" ht="14.25" thickBot="1" x14ac:dyDescent="0.2">
      <c r="B6" s="2" t="s">
        <v>3</v>
      </c>
      <c r="C6" s="1">
        <v>800</v>
      </c>
      <c r="D6" s="1" t="s">
        <v>4</v>
      </c>
      <c r="H6" s="2" t="s">
        <v>5</v>
      </c>
      <c r="I6" s="3">
        <f ca="1">TODAY()</f>
        <v>45021</v>
      </c>
    </row>
    <row r="7" spans="1:10" x14ac:dyDescent="0.15">
      <c r="B7" s="39" t="s">
        <v>6</v>
      </c>
      <c r="C7" s="41" t="s">
        <v>7</v>
      </c>
      <c r="D7" s="42"/>
      <c r="E7" s="42"/>
      <c r="F7" s="42"/>
      <c r="G7" s="42"/>
      <c r="H7" s="43"/>
      <c r="I7" s="4" t="s">
        <v>8</v>
      </c>
      <c r="J7" s="44" t="s">
        <v>9</v>
      </c>
    </row>
    <row r="8" spans="1:10" ht="14.25" thickBot="1" x14ac:dyDescent="0.2">
      <c r="B8" s="40"/>
      <c r="C8" s="5" t="s">
        <v>10</v>
      </c>
      <c r="D8" s="6" t="s">
        <v>11</v>
      </c>
      <c r="E8" s="6" t="s">
        <v>12</v>
      </c>
      <c r="F8" s="6" t="s">
        <v>13</v>
      </c>
      <c r="G8" s="6" t="s">
        <v>14</v>
      </c>
      <c r="H8" s="7" t="s">
        <v>15</v>
      </c>
      <c r="I8" s="8" t="s">
        <v>16</v>
      </c>
      <c r="J8" s="45"/>
    </row>
    <row r="9" spans="1:10" x14ac:dyDescent="0.15">
      <c r="B9" s="9" t="s">
        <v>17</v>
      </c>
      <c r="C9" s="10">
        <v>152</v>
      </c>
      <c r="D9" s="11">
        <v>101</v>
      </c>
      <c r="E9" s="11">
        <v>163</v>
      </c>
      <c r="F9" s="11">
        <v>209</v>
      </c>
      <c r="G9" s="11">
        <v>204</v>
      </c>
      <c r="H9" s="12">
        <v>90</v>
      </c>
      <c r="I9" s="13">
        <f>SUM(C9:H9)</f>
        <v>919</v>
      </c>
      <c r="J9" s="14">
        <f>MAX(C9:H9)</f>
        <v>209</v>
      </c>
    </row>
    <row r="10" spans="1:10" x14ac:dyDescent="0.15">
      <c r="B10" s="15" t="s">
        <v>18</v>
      </c>
      <c r="C10" s="16">
        <v>106</v>
      </c>
      <c r="D10" s="17">
        <v>163</v>
      </c>
      <c r="E10" s="17">
        <v>128</v>
      </c>
      <c r="F10" s="17">
        <v>124</v>
      </c>
      <c r="G10" s="17">
        <v>130</v>
      </c>
      <c r="H10" s="18">
        <v>93</v>
      </c>
      <c r="I10" s="19">
        <f>SUM(C10:H10)</f>
        <v>744</v>
      </c>
      <c r="J10" s="14">
        <f t="shared" ref="J10:J13" si="0">MAX(C10:H10)</f>
        <v>163</v>
      </c>
    </row>
    <row r="11" spans="1:10" x14ac:dyDescent="0.15">
      <c r="B11" s="20" t="s">
        <v>19</v>
      </c>
      <c r="C11" s="21">
        <v>154</v>
      </c>
      <c r="D11" s="22">
        <v>202</v>
      </c>
      <c r="E11" s="22">
        <v>91</v>
      </c>
      <c r="F11" s="22">
        <v>170</v>
      </c>
      <c r="G11" s="22">
        <v>151</v>
      </c>
      <c r="H11" s="23">
        <v>109</v>
      </c>
      <c r="I11" s="24">
        <f>SUM(C11:H11)</f>
        <v>877</v>
      </c>
      <c r="J11" s="14">
        <f t="shared" si="0"/>
        <v>202</v>
      </c>
    </row>
    <row r="12" spans="1:10" x14ac:dyDescent="0.15">
      <c r="B12" s="20" t="s">
        <v>20</v>
      </c>
      <c r="C12" s="21">
        <v>218</v>
      </c>
      <c r="D12" s="22">
        <v>128</v>
      </c>
      <c r="E12" s="22">
        <v>110</v>
      </c>
      <c r="F12" s="22">
        <v>187</v>
      </c>
      <c r="G12" s="22">
        <v>176</v>
      </c>
      <c r="H12" s="23">
        <v>115</v>
      </c>
      <c r="I12" s="24">
        <f t="shared" ref="I12:I13" si="1">SUM(C12:H12)</f>
        <v>934</v>
      </c>
      <c r="J12" s="14">
        <f t="shared" si="0"/>
        <v>218</v>
      </c>
    </row>
    <row r="13" spans="1:10" ht="14.25" thickBot="1" x14ac:dyDescent="0.2">
      <c r="B13" s="20" t="s">
        <v>21</v>
      </c>
      <c r="C13" s="21">
        <v>196</v>
      </c>
      <c r="D13" s="22">
        <v>134</v>
      </c>
      <c r="E13" s="22">
        <v>97</v>
      </c>
      <c r="F13" s="22">
        <v>192</v>
      </c>
      <c r="G13" s="22">
        <v>185</v>
      </c>
      <c r="H13" s="23">
        <v>124</v>
      </c>
      <c r="I13" s="24">
        <f t="shared" si="1"/>
        <v>928</v>
      </c>
      <c r="J13" s="25">
        <f t="shared" si="0"/>
        <v>196</v>
      </c>
    </row>
    <row r="14" spans="1:10" ht="15" thickTop="1" thickBot="1" x14ac:dyDescent="0.2">
      <c r="B14" s="26" t="s">
        <v>16</v>
      </c>
      <c r="C14" s="27">
        <f>SUM(C9:C13)</f>
        <v>826</v>
      </c>
      <c r="D14" s="28">
        <f t="shared" ref="D14:H14" si="2">SUM(D9:D13)</f>
        <v>728</v>
      </c>
      <c r="E14" s="28">
        <f t="shared" si="2"/>
        <v>589</v>
      </c>
      <c r="F14" s="28">
        <f t="shared" si="2"/>
        <v>882</v>
      </c>
      <c r="G14" s="28">
        <f t="shared" si="2"/>
        <v>846</v>
      </c>
      <c r="H14" s="29">
        <f t="shared" si="2"/>
        <v>531</v>
      </c>
      <c r="I14" s="30">
        <f>SUM(C14:H14)</f>
        <v>4402</v>
      </c>
    </row>
    <row r="15" spans="1:10" x14ac:dyDescent="0.15">
      <c r="B15" s="31" t="s">
        <v>22</v>
      </c>
      <c r="C15" s="32">
        <f>C14/$C$6</f>
        <v>1.0325</v>
      </c>
      <c r="D15" s="33">
        <f t="shared" ref="D15:H15" si="3">D14/$C$6</f>
        <v>0.91</v>
      </c>
      <c r="E15" s="33">
        <f t="shared" si="3"/>
        <v>0.73624999999999996</v>
      </c>
      <c r="F15" s="33">
        <f t="shared" si="3"/>
        <v>1.1025</v>
      </c>
      <c r="G15" s="33">
        <f t="shared" si="3"/>
        <v>1.0575000000000001</v>
      </c>
      <c r="H15" s="34">
        <f t="shared" si="3"/>
        <v>0.66374999999999995</v>
      </c>
      <c r="I15" s="35"/>
    </row>
    <row r="16" spans="1:10" x14ac:dyDescent="0.15">
      <c r="B16" s="31" t="s">
        <v>23</v>
      </c>
      <c r="C16" s="21">
        <f t="shared" ref="C16:H16" si="4">_xlfn.RANK.EQ(C14,$C$14:$H$14,0)</f>
        <v>3</v>
      </c>
      <c r="D16" s="22">
        <f t="shared" si="4"/>
        <v>4</v>
      </c>
      <c r="E16" s="22">
        <f t="shared" si="4"/>
        <v>5</v>
      </c>
      <c r="F16" s="22">
        <f t="shared" si="4"/>
        <v>1</v>
      </c>
      <c r="G16" s="22">
        <f t="shared" si="4"/>
        <v>2</v>
      </c>
      <c r="H16" s="36">
        <f t="shared" si="4"/>
        <v>6</v>
      </c>
      <c r="I16" s="35"/>
    </row>
    <row r="17" spans="2:8" ht="14.25" thickBot="1" x14ac:dyDescent="0.2">
      <c r="B17" s="37" t="s">
        <v>24</v>
      </c>
      <c r="C17" s="5" t="str">
        <f>IF(C15&gt;=1,"◎","×")</f>
        <v>◎</v>
      </c>
      <c r="D17" s="6" t="str">
        <f t="shared" ref="D17:H17" si="5">IF(D15&gt;=1,"◎","×")</f>
        <v>×</v>
      </c>
      <c r="E17" s="6" t="str">
        <f t="shared" si="5"/>
        <v>×</v>
      </c>
      <c r="F17" s="6" t="str">
        <f t="shared" si="5"/>
        <v>◎</v>
      </c>
      <c r="G17" s="6" t="str">
        <f t="shared" si="5"/>
        <v>◎</v>
      </c>
      <c r="H17" s="38" t="str">
        <f t="shared" si="5"/>
        <v>×</v>
      </c>
    </row>
  </sheetData>
  <mergeCells count="3">
    <mergeCell ref="B7:B8"/>
    <mergeCell ref="C7:H7"/>
    <mergeCell ref="J7:J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2020-07-10T08:29:51Z</dcterms:created>
  <dcterms:modified xsi:type="dcterms:W3CDTF">2023-04-05T07:03:04Z</dcterms:modified>
</cp:coreProperties>
</file>