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7-解答\"/>
    </mc:Choice>
  </mc:AlternateContent>
  <xr:revisionPtr revIDLastSave="0" documentId="13_ncr:1_{AC1BEE1B-B849-40BE-B2CD-D0B52B729877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 s="1"/>
  <c r="H16" i="1" s="1"/>
  <c r="G14" i="1"/>
  <c r="G15" i="1" s="1"/>
  <c r="G16" i="1" s="1"/>
  <c r="F14" i="1"/>
  <c r="F15" i="1" s="1"/>
  <c r="F16" i="1" s="1"/>
  <c r="E14" i="1"/>
  <c r="E15" i="1" s="1"/>
  <c r="E16" i="1" s="1"/>
  <c r="D14" i="1"/>
  <c r="D15" i="1" s="1"/>
  <c r="D16" i="1" s="1"/>
  <c r="C14" i="1"/>
  <c r="C15" i="1" s="1"/>
  <c r="C16" i="1" s="1"/>
  <c r="K13" i="1"/>
  <c r="J13" i="1"/>
  <c r="I13" i="1"/>
  <c r="J12" i="1"/>
  <c r="I12" i="1"/>
  <c r="K12" i="1" s="1"/>
  <c r="J11" i="1"/>
  <c r="I11" i="1"/>
  <c r="K11" i="1" s="1"/>
  <c r="J10" i="1"/>
  <c r="I10" i="1"/>
  <c r="K10" i="1" s="1"/>
  <c r="J9" i="1"/>
  <c r="I9" i="1"/>
  <c r="K9" i="1" s="1"/>
  <c r="B6" i="1"/>
  <c r="I14" i="1" l="1"/>
</calcChain>
</file>

<file path=xl/sharedStrings.xml><?xml version="1.0" encoding="utf-8"?>
<sst xmlns="http://schemas.openxmlformats.org/spreadsheetml/2006/main" count="27" uniqueCount="24">
  <si>
    <t>11月</t>
  </si>
  <si>
    <t>12月</t>
  </si>
  <si>
    <t>1月</t>
  </si>
  <si>
    <t>2月</t>
  </si>
  <si>
    <t>3月</t>
  </si>
  <si>
    <t>受験番号(全角)</t>
    <rPh sb="0" eb="2">
      <t>ジュケン</t>
    </rPh>
    <rPh sb="2" eb="4">
      <t>バンゴウ</t>
    </rPh>
    <rPh sb="5" eb="7">
      <t>ゼンカク</t>
    </rPh>
    <phoneticPr fontId="2"/>
  </si>
  <si>
    <t>受験者氏名(ひらがな)</t>
    <rPh sb="0" eb="3">
      <t>ジュケンシャ</t>
    </rPh>
    <rPh sb="3" eb="5">
      <t>シメイ</t>
    </rPh>
    <phoneticPr fontId="2"/>
  </si>
  <si>
    <t>JAVADAはちみつの月別販売数一覧</t>
    <rPh sb="11" eb="12">
      <t>ツキ</t>
    </rPh>
    <rPh sb="12" eb="13">
      <t>ベツ</t>
    </rPh>
    <rPh sb="13" eb="15">
      <t>ハンバイ</t>
    </rPh>
    <rPh sb="15" eb="16">
      <t>スウ</t>
    </rPh>
    <rPh sb="16" eb="18">
      <t>イチラン</t>
    </rPh>
    <phoneticPr fontId="3"/>
  </si>
  <si>
    <t>種類</t>
    <rPh sb="0" eb="2">
      <t>シュルイ</t>
    </rPh>
    <phoneticPr fontId="3"/>
  </si>
  <si>
    <t>月目標</t>
    <rPh sb="0" eb="1">
      <t>ツキ</t>
    </rPh>
    <rPh sb="1" eb="3">
      <t>モクヒョウ</t>
    </rPh>
    <phoneticPr fontId="3"/>
  </si>
  <si>
    <t>個</t>
    <rPh sb="0" eb="1">
      <t>コ</t>
    </rPh>
    <phoneticPr fontId="3"/>
  </si>
  <si>
    <t>販売数(個)</t>
    <rPh sb="0" eb="2">
      <t>ハンバイ</t>
    </rPh>
    <rPh sb="2" eb="3">
      <t>スウ</t>
    </rPh>
    <rPh sb="4" eb="5">
      <t>コ</t>
    </rPh>
    <phoneticPr fontId="3"/>
  </si>
  <si>
    <t>種類別</t>
    <rPh sb="0" eb="2">
      <t>シュルイ</t>
    </rPh>
    <rPh sb="2" eb="3">
      <t>ベツ</t>
    </rPh>
    <phoneticPr fontId="3"/>
  </si>
  <si>
    <t>順位</t>
    <rPh sb="0" eb="2">
      <t>ジュンイ</t>
    </rPh>
    <phoneticPr fontId="3"/>
  </si>
  <si>
    <t>10月</t>
    <rPh sb="2" eb="3">
      <t>ガツ</t>
    </rPh>
    <phoneticPr fontId="3"/>
  </si>
  <si>
    <t>合計(個)</t>
    <rPh sb="0" eb="2">
      <t>ゴウケイ</t>
    </rPh>
    <rPh sb="3" eb="4">
      <t>コ</t>
    </rPh>
    <phoneticPr fontId="3"/>
  </si>
  <si>
    <t>平均(個)</t>
    <rPh sb="0" eb="2">
      <t>ヘイキン</t>
    </rPh>
    <rPh sb="3" eb="4">
      <t>コ</t>
    </rPh>
    <phoneticPr fontId="3"/>
  </si>
  <si>
    <t>アカシア</t>
    <phoneticPr fontId="3"/>
  </si>
  <si>
    <t>ミカン</t>
    <phoneticPr fontId="3"/>
  </si>
  <si>
    <t>レンゲ</t>
    <phoneticPr fontId="3"/>
  </si>
  <si>
    <t>マロニエ</t>
    <phoneticPr fontId="3"/>
  </si>
  <si>
    <t>マヌカ</t>
    <phoneticPr fontId="3"/>
  </si>
  <si>
    <t>達成率</t>
    <rPh sb="0" eb="3">
      <t>タッセイリツ</t>
    </rPh>
    <phoneticPr fontId="3"/>
  </si>
  <si>
    <t>評価</t>
    <rPh sb="0" eb="2">
      <t>ヒョウカ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</si>
</sst>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distributed"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38" fontId="1" fillId="0" borderId="19" xfId="1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38" fontId="1" fillId="0" borderId="22" xfId="1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0" fontId="1" fillId="0" borderId="25" xfId="0" applyFont="1" applyBorder="1" applyAlignment="1">
      <alignment horizontal="distributed"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 applyAlignment="1">
      <alignment horizontal="distributed"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38" fontId="1" fillId="0" borderId="33" xfId="1" applyFont="1" applyBorder="1">
      <alignment vertical="center"/>
    </xf>
    <xf numFmtId="0" fontId="1" fillId="0" borderId="34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>
      <alignment vertical="center"/>
    </xf>
    <xf numFmtId="0" fontId="1" fillId="0" borderId="37" xfId="0" applyFont="1" applyBorder="1">
      <alignment vertical="center"/>
    </xf>
    <xf numFmtId="0" fontId="1" fillId="0" borderId="38" xfId="0" applyFont="1" applyBorder="1">
      <alignment vertical="center"/>
    </xf>
    <xf numFmtId="38" fontId="1" fillId="0" borderId="39" xfId="1" applyFont="1" applyBorder="1">
      <alignment vertical="center"/>
    </xf>
    <xf numFmtId="0" fontId="1" fillId="0" borderId="25" xfId="0" applyFont="1" applyBorder="1" applyAlignment="1">
      <alignment horizontal="center" vertical="center"/>
    </xf>
    <xf numFmtId="176" fontId="1" fillId="0" borderId="27" xfId="2" applyNumberFormat="1" applyFont="1" applyBorder="1">
      <alignment vertical="center"/>
    </xf>
    <xf numFmtId="176" fontId="1" fillId="0" borderId="24" xfId="2" applyNumberFormat="1" applyFont="1" applyBorder="1">
      <alignment vertical="center"/>
    </xf>
    <xf numFmtId="38" fontId="1" fillId="0" borderId="0" xfId="1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/>
  </sheetViews>
  <sheetFormatPr defaultRowHeight="13.5" x14ac:dyDescent="0.15"/>
  <cols>
    <col min="2" max="2" width="11.625" customWidth="1"/>
    <col min="9" max="10" width="9" customWidth="1"/>
    <col min="11" max="11" width="7.625" customWidth="1"/>
  </cols>
  <sheetData>
    <row r="1" spans="1:11" s="1" customFormat="1" x14ac:dyDescent="0.15">
      <c r="A1" s="1" t="s">
        <v>5</v>
      </c>
    </row>
    <row r="2" spans="1:11" s="1" customFormat="1" x14ac:dyDescent="0.15">
      <c r="A2" s="1" t="s">
        <v>6</v>
      </c>
    </row>
    <row r="3" spans="1:11" s="1" customFormat="1" x14ac:dyDescent="0.15"/>
    <row r="4" spans="1:11" s="1" customFormat="1" x14ac:dyDescent="0.15">
      <c r="B4" s="1" t="s">
        <v>7</v>
      </c>
    </row>
    <row r="5" spans="1:11" s="1" customFormat="1" x14ac:dyDescent="0.15"/>
    <row r="6" spans="1:11" s="1" customFormat="1" ht="14.25" thickBot="1" x14ac:dyDescent="0.2">
      <c r="B6" s="2">
        <f>COUNTA(B9:B13)</f>
        <v>5</v>
      </c>
      <c r="C6" s="1" t="s">
        <v>8</v>
      </c>
      <c r="G6" s="3" t="s">
        <v>9</v>
      </c>
      <c r="H6" s="1">
        <v>800</v>
      </c>
      <c r="I6" s="1" t="s">
        <v>10</v>
      </c>
    </row>
    <row r="7" spans="1:11" s="1" customFormat="1" x14ac:dyDescent="0.15">
      <c r="B7" s="45" t="s">
        <v>8</v>
      </c>
      <c r="C7" s="47" t="s">
        <v>11</v>
      </c>
      <c r="D7" s="48"/>
      <c r="E7" s="48"/>
      <c r="F7" s="48"/>
      <c r="G7" s="48"/>
      <c r="H7" s="49"/>
      <c r="I7" s="4" t="s">
        <v>12</v>
      </c>
      <c r="J7" s="5" t="s">
        <v>12</v>
      </c>
      <c r="K7" s="50" t="s">
        <v>13</v>
      </c>
    </row>
    <row r="8" spans="1:11" s="1" customFormat="1" ht="14.25" thickBot="1" x14ac:dyDescent="0.2">
      <c r="B8" s="46"/>
      <c r="C8" s="6" t="s">
        <v>14</v>
      </c>
      <c r="D8" s="7" t="s">
        <v>0</v>
      </c>
      <c r="E8" s="7" t="s">
        <v>1</v>
      </c>
      <c r="F8" s="7" t="s">
        <v>2</v>
      </c>
      <c r="G8" s="7" t="s">
        <v>3</v>
      </c>
      <c r="H8" s="8" t="s">
        <v>4</v>
      </c>
      <c r="I8" s="9" t="s">
        <v>15</v>
      </c>
      <c r="J8" s="10" t="s">
        <v>16</v>
      </c>
      <c r="K8" s="51"/>
    </row>
    <row r="9" spans="1:11" s="1" customFormat="1" x14ac:dyDescent="0.15">
      <c r="B9" s="11" t="s">
        <v>17</v>
      </c>
      <c r="C9" s="12">
        <v>183</v>
      </c>
      <c r="D9" s="12">
        <v>182</v>
      </c>
      <c r="E9" s="13">
        <v>198</v>
      </c>
      <c r="F9" s="12">
        <v>180</v>
      </c>
      <c r="G9" s="14">
        <v>197</v>
      </c>
      <c r="H9" s="12">
        <v>194</v>
      </c>
      <c r="I9" s="15">
        <f>SUM(C9:H9)</f>
        <v>1134</v>
      </c>
      <c r="J9" s="16">
        <f>AVERAGE(C9:H9)</f>
        <v>189</v>
      </c>
      <c r="K9" s="17">
        <f>_xlfn.RANK.EQ(I9,$I$9:$I$13,0)</f>
        <v>2</v>
      </c>
    </row>
    <row r="10" spans="1:11" s="1" customFormat="1" x14ac:dyDescent="0.15">
      <c r="B10" s="11" t="s">
        <v>18</v>
      </c>
      <c r="C10" s="12">
        <v>157</v>
      </c>
      <c r="D10" s="12">
        <v>158</v>
      </c>
      <c r="E10" s="13">
        <v>156</v>
      </c>
      <c r="F10" s="12">
        <v>148</v>
      </c>
      <c r="G10" s="14">
        <v>159</v>
      </c>
      <c r="H10" s="12">
        <v>152</v>
      </c>
      <c r="I10" s="18">
        <f t="shared" ref="I10:I13" si="0">SUM(C10:H10)</f>
        <v>930</v>
      </c>
      <c r="J10" s="19">
        <f t="shared" ref="J10:J13" si="1">AVERAGE(C10:H10)</f>
        <v>155</v>
      </c>
      <c r="K10" s="20">
        <f t="shared" ref="K10:K13" si="2">_xlfn.RANK.EQ(I10,$I$9:$I$13,0)</f>
        <v>3</v>
      </c>
    </row>
    <row r="11" spans="1:11" s="1" customFormat="1" x14ac:dyDescent="0.15">
      <c r="B11" s="21" t="s">
        <v>19</v>
      </c>
      <c r="C11" s="22">
        <v>245</v>
      </c>
      <c r="D11" s="22">
        <v>237</v>
      </c>
      <c r="E11" s="23">
        <v>240</v>
      </c>
      <c r="F11" s="22">
        <v>216</v>
      </c>
      <c r="G11" s="24">
        <v>219</v>
      </c>
      <c r="H11" s="22">
        <v>235</v>
      </c>
      <c r="I11" s="18">
        <f>SUM(C11:H11)</f>
        <v>1392</v>
      </c>
      <c r="J11" s="19">
        <f t="shared" si="1"/>
        <v>232</v>
      </c>
      <c r="K11" s="20">
        <f t="shared" si="2"/>
        <v>1</v>
      </c>
    </row>
    <row r="12" spans="1:11" s="1" customFormat="1" x14ac:dyDescent="0.15">
      <c r="B12" s="11" t="s">
        <v>20</v>
      </c>
      <c r="C12" s="12">
        <v>117</v>
      </c>
      <c r="D12" s="12">
        <v>126</v>
      </c>
      <c r="E12" s="13">
        <v>122</v>
      </c>
      <c r="F12" s="12">
        <v>98</v>
      </c>
      <c r="G12" s="14">
        <v>95</v>
      </c>
      <c r="H12" s="12">
        <v>132</v>
      </c>
      <c r="I12" s="18">
        <f t="shared" si="0"/>
        <v>690</v>
      </c>
      <c r="J12" s="19">
        <f t="shared" si="1"/>
        <v>115</v>
      </c>
      <c r="K12" s="20">
        <f t="shared" si="2"/>
        <v>4</v>
      </c>
    </row>
    <row r="13" spans="1:11" s="1" customFormat="1" ht="14.25" thickBot="1" x14ac:dyDescent="0.2">
      <c r="B13" s="25" t="s">
        <v>21</v>
      </c>
      <c r="C13" s="26">
        <v>98</v>
      </c>
      <c r="D13" s="26">
        <v>92</v>
      </c>
      <c r="E13" s="27">
        <v>95</v>
      </c>
      <c r="F13" s="26">
        <v>96</v>
      </c>
      <c r="G13" s="28">
        <v>90</v>
      </c>
      <c r="H13" s="26">
        <v>93</v>
      </c>
      <c r="I13" s="29">
        <f t="shared" si="0"/>
        <v>564</v>
      </c>
      <c r="J13" s="30">
        <f t="shared" si="1"/>
        <v>94</v>
      </c>
      <c r="K13" s="31">
        <f t="shared" si="2"/>
        <v>5</v>
      </c>
    </row>
    <row r="14" spans="1:11" s="1" customFormat="1" ht="15" thickTop="1" thickBot="1" x14ac:dyDescent="0.2">
      <c r="B14" s="32" t="s">
        <v>15</v>
      </c>
      <c r="C14" s="33">
        <f>SUM(C9:C13)</f>
        <v>800</v>
      </c>
      <c r="D14" s="34">
        <f t="shared" ref="D14:H14" si="3">SUM(D9:D13)</f>
        <v>795</v>
      </c>
      <c r="E14" s="34">
        <f t="shared" si="3"/>
        <v>811</v>
      </c>
      <c r="F14" s="34">
        <f t="shared" si="3"/>
        <v>738</v>
      </c>
      <c r="G14" s="34">
        <f t="shared" si="3"/>
        <v>760</v>
      </c>
      <c r="H14" s="35">
        <f t="shared" si="3"/>
        <v>806</v>
      </c>
      <c r="I14" s="36">
        <f>SUM(C14:H14)</f>
        <v>4710</v>
      </c>
    </row>
    <row r="15" spans="1:11" s="1" customFormat="1" x14ac:dyDescent="0.15">
      <c r="B15" s="37" t="s">
        <v>22</v>
      </c>
      <c r="C15" s="38">
        <f>C14/$H$6</f>
        <v>1</v>
      </c>
      <c r="D15" s="38">
        <f t="shared" ref="D15:H15" si="4">D14/$H$6</f>
        <v>0.99375000000000002</v>
      </c>
      <c r="E15" s="38">
        <f t="shared" si="4"/>
        <v>1.0137499999999999</v>
      </c>
      <c r="F15" s="38">
        <f t="shared" si="4"/>
        <v>0.92249999999999999</v>
      </c>
      <c r="G15" s="38">
        <f t="shared" si="4"/>
        <v>0.95</v>
      </c>
      <c r="H15" s="39">
        <f t="shared" si="4"/>
        <v>1.0075000000000001</v>
      </c>
      <c r="I15" s="40"/>
    </row>
    <row r="16" spans="1:11" s="1" customFormat="1" ht="14.25" thickBot="1" x14ac:dyDescent="0.2">
      <c r="B16" s="41" t="s">
        <v>23</v>
      </c>
      <c r="C16" s="42" t="str">
        <f>IF(C15&lt;1,"×","◎")</f>
        <v>◎</v>
      </c>
      <c r="D16" s="7" t="str">
        <f t="shared" ref="D16:G16" si="5">IF(D15&lt;1,"×","◎")</f>
        <v>×</v>
      </c>
      <c r="E16" s="7" t="str">
        <f t="shared" si="5"/>
        <v>◎</v>
      </c>
      <c r="F16" s="7" t="str">
        <f t="shared" si="5"/>
        <v>×</v>
      </c>
      <c r="G16" s="7" t="str">
        <f t="shared" si="5"/>
        <v>×</v>
      </c>
      <c r="H16" s="43" t="str">
        <f>IF(H15&lt;1,"×","◎")</f>
        <v>◎</v>
      </c>
      <c r="I16" s="44"/>
    </row>
    <row r="17" s="1" customFormat="1" x14ac:dyDescent="0.15"/>
  </sheetData>
  <mergeCells count="3">
    <mergeCell ref="B7:B8"/>
    <mergeCell ref="C7:H7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cp:lastPrinted>2020-07-21T00:46:12Z</cp:lastPrinted>
  <dcterms:created xsi:type="dcterms:W3CDTF">2020-07-15T01:00:53Z</dcterms:created>
  <dcterms:modified xsi:type="dcterms:W3CDTF">2023-04-05T07:08:06Z</dcterms:modified>
</cp:coreProperties>
</file>