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470DE09E-02CD-4834-80D8-8C12137A9C3D}" xr6:coauthVersionLast="47" xr6:coauthVersionMax="47" xr10:uidLastSave="{00000000-0000-0000-0000-000000000000}"/>
  <bookViews>
    <workbookView xWindow="-108" yWindow="-108" windowWidth="23256" windowHeight="12576" xr2:uid="{D25545D8-5447-4B20-A94D-8B3E915DFC61}"/>
  </bookViews>
  <sheets>
    <sheet name="公園通り店" sheetId="4" r:id="rId1"/>
    <sheet name="桜木町店" sheetId="2" r:id="rId2"/>
    <sheet name="元町店" sheetId="3" r:id="rId3"/>
    <sheet name="販売数集計" sheetId="6" r:id="rId4"/>
    <sheet name="売上集計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" l="1"/>
  <c r="E4" i="5"/>
  <c r="D10" i="5"/>
  <c r="H4" i="6"/>
  <c r="C10" i="6"/>
  <c r="H4" i="3"/>
  <c r="C10" i="3"/>
  <c r="H4" i="2"/>
  <c r="C10" i="2"/>
  <c r="H4" i="4"/>
  <c r="H10" i="4"/>
  <c r="C10" i="4"/>
  <c r="D4" i="5" l="1"/>
  <c r="D5" i="5"/>
  <c r="D6" i="5"/>
  <c r="D7" i="5"/>
  <c r="D8" i="5"/>
  <c r="D9" i="5"/>
  <c r="D4" i="6"/>
  <c r="E4" i="6"/>
  <c r="F4" i="6"/>
  <c r="G4" i="6"/>
  <c r="D5" i="6"/>
  <c r="E5" i="6"/>
  <c r="F5" i="6"/>
  <c r="G5" i="6"/>
  <c r="D6" i="6"/>
  <c r="E6" i="6"/>
  <c r="F6" i="6"/>
  <c r="G6" i="6"/>
  <c r="D7" i="6"/>
  <c r="E7" i="6"/>
  <c r="F7" i="6"/>
  <c r="G7" i="6"/>
  <c r="D8" i="6"/>
  <c r="E8" i="6"/>
  <c r="F8" i="6"/>
  <c r="G8" i="6"/>
  <c r="D9" i="6"/>
  <c r="E9" i="6"/>
  <c r="F9" i="6"/>
  <c r="G9" i="6"/>
  <c r="C5" i="6"/>
  <c r="C6" i="6"/>
  <c r="C7" i="6"/>
  <c r="C8" i="6"/>
  <c r="C9" i="6"/>
  <c r="C4" i="6"/>
  <c r="G10" i="6"/>
  <c r="F10" i="6"/>
  <c r="E10" i="6"/>
  <c r="D10" i="6"/>
  <c r="H10" i="6"/>
  <c r="H9" i="6"/>
  <c r="H8" i="6"/>
  <c r="H7" i="6"/>
  <c r="H6" i="6"/>
  <c r="H5" i="6"/>
  <c r="E9" i="5"/>
  <c r="E8" i="5"/>
  <c r="E7" i="5"/>
  <c r="E6" i="5"/>
  <c r="G10" i="4"/>
  <c r="F10" i="4"/>
  <c r="E10" i="4"/>
  <c r="D10" i="4"/>
  <c r="H9" i="4"/>
  <c r="H8" i="4"/>
  <c r="H7" i="4"/>
  <c r="H6" i="4"/>
  <c r="H5" i="4"/>
  <c r="G10" i="3"/>
  <c r="F10" i="3"/>
  <c r="E10" i="3"/>
  <c r="D10" i="3"/>
  <c r="H9" i="3"/>
  <c r="H8" i="3"/>
  <c r="H7" i="3"/>
  <c r="H6" i="3"/>
  <c r="H5" i="3"/>
  <c r="G10" i="2"/>
  <c r="F10" i="2"/>
  <c r="H10" i="2" s="1"/>
  <c r="E10" i="2"/>
  <c r="D10" i="2"/>
  <c r="H9" i="2"/>
  <c r="H8" i="2"/>
  <c r="H7" i="2"/>
  <c r="H6" i="2"/>
  <c r="H5" i="2"/>
  <c r="E5" i="5" l="1"/>
  <c r="H10" i="3"/>
</calcChain>
</file>

<file path=xl/sharedStrings.xml><?xml version="1.0" encoding="utf-8"?>
<sst xmlns="http://schemas.openxmlformats.org/spreadsheetml/2006/main" count="81" uniqueCount="23">
  <si>
    <t>商品名</t>
    <rPh sb="0" eb="3">
      <t>ショウヒンメイ</t>
    </rPh>
    <phoneticPr fontId="1"/>
  </si>
  <si>
    <t>単位：個</t>
    <rPh sb="0" eb="2">
      <t>タンイ</t>
    </rPh>
    <rPh sb="3" eb="4">
      <t>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</si>
  <si>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</si>
  <si>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</si>
  <si>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</si>
  <si>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</si>
  <si>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第5週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</si>
  <si>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</si>
  <si>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Tecno Z Fold 4</t>
    <phoneticPr fontId="1"/>
  </si>
  <si>
    <t>Tecno Z Fold 5.1</t>
    <phoneticPr fontId="1"/>
  </si>
  <si>
    <t>Player S22 Ultra</t>
    <phoneticPr fontId="1"/>
  </si>
  <si>
    <t>Player S22 Ultra 2</t>
    <phoneticPr fontId="1"/>
  </si>
  <si>
    <t>Sports R Flip 4</t>
    <phoneticPr fontId="1"/>
  </si>
  <si>
    <t>Sports R Flip 5.1</t>
    <phoneticPr fontId="1"/>
  </si>
  <si>
    <t>桜木町店</t>
    <rPh sb="0" eb="4">
      <t>サクラギチョウテン</t>
    </rPh>
    <phoneticPr fontId="1"/>
  </si>
  <si>
    <t>公園通り店</t>
    <rPh sb="0" eb="3">
      <t>コウエンドオ</t>
    </rPh>
    <rPh sb="4" eb="5">
      <t>テン</t>
    </rPh>
    <phoneticPr fontId="1"/>
  </si>
  <si>
    <t>元町店</t>
    <rPh sb="0" eb="3">
      <t>モトマチテン</t>
    </rPh>
    <phoneticPr fontId="1"/>
  </si>
  <si>
    <t>単位：円</t>
    <rPh sb="0" eb="2">
      <t>タンイ</t>
    </rPh>
    <rPh sb="3" eb="4">
      <t>エン</t>
    </rPh>
    <phoneticPr fontId="1"/>
  </si>
  <si>
    <t>価格</t>
    <rPh sb="0" eb="2">
      <t>カカク</t>
    </rPh>
    <phoneticPr fontId="1"/>
  </si>
  <si>
    <t>数量</t>
    <rPh sb="0" eb="2">
      <t>スウリョウ</t>
    </rPh>
    <phoneticPr fontId="1"/>
  </si>
  <si>
    <t>ギアウォッチシリーズ　8月 販売数</t>
    <rPh sb="12" eb="13">
      <t>ガツ</t>
    </rPh>
    <rPh sb="14" eb="16">
      <t>ハンバイ</t>
    </rPh>
    <rPh sb="16" eb="17">
      <t>スウ</t>
    </rPh>
    <phoneticPr fontId="1"/>
  </si>
  <si>
    <t>ギアウォッチシリーズ　8月 販売売上</t>
    <rPh sb="12" eb="13">
      <t>ガツ</t>
    </rPh>
    <rPh sb="14" eb="16">
      <t>ハンバイ</t>
    </rPh>
    <rPh sb="16" eb="18">
      <t>ウリアゲ</t>
    </rPh>
    <phoneticPr fontId="1"/>
  </si>
  <si>
    <t>販売数集計</t>
    <rPh sb="0" eb="5">
      <t>ハンバイスウシュウケイ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</si>
</sst>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5" fillId="0" borderId="3" xfId="0" applyFont="1" applyBorder="1">
      <alignment vertical="center"/>
    </xf>
    <xf numFmtId="38" fontId="5" fillId="0" borderId="3" xfId="1" applyFont="1" applyBorder="1">
      <alignment vertical="center"/>
    </xf>
    <xf numFmtId="0" fontId="5" fillId="2" borderId="3" xfId="0" applyFont="1" applyFill="1" applyBorder="1" applyAlignment="1">
      <alignment horizontal="centerContinuous" vertical="center"/>
    </xf>
    <xf numFmtId="0" fontId="6" fillId="0" borderId="0" xfId="0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81BE-0080-4710-BA9D-D4E42BCA212B}">
  <sheetPr>
    <tabColor rgb="FFFFC000"/>
  </sheetPr>
  <dimension ref="B1:H10"/>
  <sheetViews>
    <sheetView tabSelected="1" workbookViewId="0"/>
  </sheetViews>
  <sheetFormatPr defaultRowHeight="18" x14ac:dyDescent="0.45"/>
  <cols>
    <col min="1" max="1" width="2.59765625" customWidth="1"/>
    <col min="2" max="2" width="25.59765625" customWidth="1"/>
    <col min="3" max="7" width="7.59765625" customWidth="1"/>
    <col min="8" max="8" width="10.59765625" customWidth="1"/>
  </cols>
  <sheetData>
    <row r="1" spans="2:8" ht="19.2" x14ac:dyDescent="0.45">
      <c r="B1" s="14" t="s">
        <v>20</v>
      </c>
      <c r="H1" s="2" t="s">
        <v>15</v>
      </c>
    </row>
    <row r="2" spans="2:8" x14ac:dyDescent="0.45">
      <c r="H2" s="2" t="s">
        <v>1</v>
      </c>
    </row>
    <row r="3" spans="2:8" ht="18.600000000000001" thickBot="1" x14ac:dyDescent="0.5">
      <c r="B3" s="15" t="s">
        <v>0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</row>
    <row r="4" spans="2:8" ht="18.600000000000001" thickTop="1" x14ac:dyDescent="0.45">
      <c r="B4" s="3" t="s">
        <v>8</v>
      </c>
      <c r="C4" s="3">
        <v>7</v>
      </c>
      <c r="D4" s="3">
        <v>5</v>
      </c>
      <c r="E4" s="3">
        <v>4</v>
      </c>
      <c r="F4" s="3">
        <v>7</v>
      </c>
      <c r="G4" s="3">
        <v>6</v>
      </c>
      <c r="H4" s="3">
        <f>SUM(C4:G4)</f>
        <v>29</v>
      </c>
    </row>
    <row r="5" spans="2:8" x14ac:dyDescent="0.45">
      <c r="B5" s="3" t="s">
        <v>9</v>
      </c>
      <c r="C5" s="1">
        <v>8</v>
      </c>
      <c r="D5" s="1">
        <v>10</v>
      </c>
      <c r="E5" s="1">
        <v>8</v>
      </c>
      <c r="F5" s="1">
        <v>9</v>
      </c>
      <c r="G5" s="1">
        <v>8</v>
      </c>
      <c r="H5" s="1">
        <f t="shared" ref="H5:H9" si="0">SUM(C5:G5)</f>
        <v>43</v>
      </c>
    </row>
    <row r="6" spans="2:8" x14ac:dyDescent="0.45">
      <c r="B6" s="1" t="s">
        <v>10</v>
      </c>
      <c r="C6" s="1">
        <v>15</v>
      </c>
      <c r="D6" s="1">
        <v>11</v>
      </c>
      <c r="E6" s="1">
        <v>15</v>
      </c>
      <c r="F6" s="1">
        <v>13</v>
      </c>
      <c r="G6" s="1">
        <v>14</v>
      </c>
      <c r="H6" s="1">
        <f t="shared" si="0"/>
        <v>68</v>
      </c>
    </row>
    <row r="7" spans="2:8" x14ac:dyDescent="0.45">
      <c r="B7" s="1" t="s">
        <v>11</v>
      </c>
      <c r="C7" s="1">
        <v>9</v>
      </c>
      <c r="D7" s="1">
        <v>12</v>
      </c>
      <c r="E7" s="1">
        <v>13</v>
      </c>
      <c r="F7" s="1">
        <v>13</v>
      </c>
      <c r="G7" s="1">
        <v>12</v>
      </c>
      <c r="H7" s="1">
        <f t="shared" si="0"/>
        <v>59</v>
      </c>
    </row>
    <row r="8" spans="2:8" x14ac:dyDescent="0.45">
      <c r="B8" s="1" t="s">
        <v>12</v>
      </c>
      <c r="C8" s="1">
        <v>6</v>
      </c>
      <c r="D8" s="1">
        <v>7</v>
      </c>
      <c r="E8" s="1">
        <v>8</v>
      </c>
      <c r="F8" s="1">
        <v>6</v>
      </c>
      <c r="G8" s="1">
        <v>7</v>
      </c>
      <c r="H8" s="1">
        <f t="shared" si="0"/>
        <v>34</v>
      </c>
    </row>
    <row r="9" spans="2:8" ht="18.600000000000001" thickBot="1" x14ac:dyDescent="0.5">
      <c r="B9" s="4" t="s">
        <v>13</v>
      </c>
      <c r="C9" s="4">
        <v>5</v>
      </c>
      <c r="D9" s="4">
        <v>4</v>
      </c>
      <c r="E9" s="4">
        <v>6</v>
      </c>
      <c r="F9" s="4">
        <v>7</v>
      </c>
      <c r="G9" s="4">
        <v>5</v>
      </c>
      <c r="H9" s="4">
        <f t="shared" si="0"/>
        <v>27</v>
      </c>
    </row>
    <row r="10" spans="2:8" ht="18.600000000000001" thickTop="1" x14ac:dyDescent="0.45">
      <c r="B10" s="16" t="s">
        <v>7</v>
      </c>
      <c r="C10" s="6">
        <f>SUM(C4:C9)</f>
        <v>50</v>
      </c>
      <c r="D10" s="6">
        <f t="shared" ref="D10:G10" si="1">SUM(D4:D9)</f>
        <v>49</v>
      </c>
      <c r="E10" s="6">
        <f t="shared" si="1"/>
        <v>54</v>
      </c>
      <c r="F10" s="6">
        <f t="shared" si="1"/>
        <v>55</v>
      </c>
      <c r="G10" s="6">
        <f t="shared" si="1"/>
        <v>52</v>
      </c>
      <c r="H10" s="6">
        <f>SUM(C10:G10)</f>
        <v>260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F960F-1D82-40A8-9BA4-53A4C770733D}">
  <sheetPr>
    <tabColor rgb="FF00B050"/>
  </sheetPr>
  <dimension ref="B1:H10"/>
  <sheetViews>
    <sheetView workbookViewId="0"/>
  </sheetViews>
  <sheetFormatPr defaultRowHeight="18" x14ac:dyDescent="0.45"/>
  <cols>
    <col min="1" max="1" width="2.59765625" customWidth="1"/>
    <col min="2" max="2" width="25.59765625" customWidth="1"/>
    <col min="3" max="7" width="7.59765625" customWidth="1"/>
    <col min="8" max="8" width="10.59765625" customWidth="1"/>
  </cols>
  <sheetData>
    <row r="1" spans="2:8" ht="19.2" x14ac:dyDescent="0.45">
      <c r="B1" s="14" t="s">
        <v>20</v>
      </c>
      <c r="H1" s="2" t="s">
        <v>14</v>
      </c>
    </row>
    <row r="2" spans="2:8" x14ac:dyDescent="0.45">
      <c r="H2" s="2" t="s">
        <v>1</v>
      </c>
    </row>
    <row r="3" spans="2:8" ht="18.600000000000001" thickBot="1" x14ac:dyDescent="0.5"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</row>
    <row r="4" spans="2:8" ht="18.600000000000001" thickTop="1" x14ac:dyDescent="0.45">
      <c r="B4" s="3" t="s">
        <v>8</v>
      </c>
      <c r="C4" s="3">
        <v>13</v>
      </c>
      <c r="D4" s="3">
        <v>6</v>
      </c>
      <c r="E4" s="3">
        <v>7</v>
      </c>
      <c r="F4" s="3">
        <v>13</v>
      </c>
      <c r="G4" s="3">
        <v>6</v>
      </c>
      <c r="H4" s="3">
        <f>SUM(C4:G4)</f>
        <v>45</v>
      </c>
    </row>
    <row r="5" spans="2:8" x14ac:dyDescent="0.45">
      <c r="B5" s="3" t="s">
        <v>9</v>
      </c>
      <c r="C5" s="1">
        <v>11</v>
      </c>
      <c r="D5" s="1">
        <v>9</v>
      </c>
      <c r="E5" s="1">
        <v>10</v>
      </c>
      <c r="F5" s="1">
        <v>8</v>
      </c>
      <c r="G5" s="1">
        <v>9</v>
      </c>
      <c r="H5" s="1">
        <f t="shared" ref="H5:H9" si="0">SUM(C5:G5)</f>
        <v>47</v>
      </c>
    </row>
    <row r="6" spans="2:8" x14ac:dyDescent="0.45">
      <c r="B6" s="1" t="s">
        <v>10</v>
      </c>
      <c r="C6" s="1">
        <v>15</v>
      </c>
      <c r="D6" s="1">
        <v>11</v>
      </c>
      <c r="E6" s="1">
        <v>13</v>
      </c>
      <c r="F6" s="1">
        <v>9</v>
      </c>
      <c r="G6" s="1">
        <v>10</v>
      </c>
      <c r="H6" s="1">
        <f t="shared" si="0"/>
        <v>58</v>
      </c>
    </row>
    <row r="7" spans="2:8" x14ac:dyDescent="0.45">
      <c r="B7" s="1" t="s">
        <v>11</v>
      </c>
      <c r="C7" s="1">
        <v>9</v>
      </c>
      <c r="D7" s="1">
        <v>17</v>
      </c>
      <c r="E7" s="1">
        <v>20</v>
      </c>
      <c r="F7" s="1">
        <v>9</v>
      </c>
      <c r="G7" s="1">
        <v>8</v>
      </c>
      <c r="H7" s="1">
        <f t="shared" si="0"/>
        <v>63</v>
      </c>
    </row>
    <row r="8" spans="2:8" x14ac:dyDescent="0.45">
      <c r="B8" s="1" t="s">
        <v>12</v>
      </c>
      <c r="C8" s="1">
        <v>4</v>
      </c>
      <c r="D8" s="1">
        <v>5</v>
      </c>
      <c r="E8" s="1">
        <v>6</v>
      </c>
      <c r="F8" s="1">
        <v>4</v>
      </c>
      <c r="G8" s="1">
        <v>3</v>
      </c>
      <c r="H8" s="1">
        <f t="shared" si="0"/>
        <v>22</v>
      </c>
    </row>
    <row r="9" spans="2:8" ht="18.600000000000001" thickBot="1" x14ac:dyDescent="0.5">
      <c r="B9" s="4" t="s">
        <v>13</v>
      </c>
      <c r="C9" s="4">
        <v>4</v>
      </c>
      <c r="D9" s="4">
        <v>5</v>
      </c>
      <c r="E9" s="4">
        <v>3</v>
      </c>
      <c r="F9" s="4">
        <v>3</v>
      </c>
      <c r="G9" s="4">
        <v>3</v>
      </c>
      <c r="H9" s="4">
        <f t="shared" si="0"/>
        <v>18</v>
      </c>
    </row>
    <row r="10" spans="2:8" ht="18.600000000000001" thickTop="1" x14ac:dyDescent="0.45">
      <c r="B10" s="17" t="s">
        <v>7</v>
      </c>
      <c r="C10" s="5">
        <f>SUM(C4:C9)</f>
        <v>56</v>
      </c>
      <c r="D10" s="5">
        <f t="shared" ref="D10:G10" si="1">SUM(D4:D9)</f>
        <v>53</v>
      </c>
      <c r="E10" s="5">
        <f t="shared" si="1"/>
        <v>59</v>
      </c>
      <c r="F10" s="5">
        <f t="shared" si="1"/>
        <v>46</v>
      </c>
      <c r="G10" s="5">
        <f t="shared" si="1"/>
        <v>39</v>
      </c>
      <c r="H10" s="5">
        <f>SUM(C10:G10)</f>
        <v>253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3EF3D-5081-4CFD-BA07-480DEB350D63}">
  <sheetPr>
    <tabColor rgb="FF00B0F0"/>
  </sheetPr>
  <dimension ref="B1:H10"/>
  <sheetViews>
    <sheetView workbookViewId="0"/>
  </sheetViews>
  <sheetFormatPr defaultRowHeight="18" x14ac:dyDescent="0.45"/>
  <cols>
    <col min="1" max="1" width="2.59765625" customWidth="1"/>
    <col min="2" max="2" width="25.59765625" customWidth="1"/>
    <col min="3" max="7" width="7.59765625" customWidth="1"/>
    <col min="8" max="8" width="10.59765625" customWidth="1"/>
  </cols>
  <sheetData>
    <row r="1" spans="2:8" ht="19.2" x14ac:dyDescent="0.45">
      <c r="B1" s="14" t="s">
        <v>20</v>
      </c>
      <c r="H1" s="2" t="s">
        <v>16</v>
      </c>
    </row>
    <row r="2" spans="2:8" x14ac:dyDescent="0.45">
      <c r="H2" s="2" t="s">
        <v>1</v>
      </c>
    </row>
    <row r="3" spans="2:8" ht="18.600000000000001" thickBot="1" x14ac:dyDescent="0.5">
      <c r="B3" s="15" t="s">
        <v>0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</row>
    <row r="4" spans="2:8" ht="18.600000000000001" thickTop="1" x14ac:dyDescent="0.45">
      <c r="B4" s="3" t="s">
        <v>8</v>
      </c>
      <c r="C4" s="3">
        <v>6</v>
      </c>
      <c r="D4" s="3">
        <v>9</v>
      </c>
      <c r="E4" s="3">
        <v>8</v>
      </c>
      <c r="F4" s="3">
        <v>10</v>
      </c>
      <c r="G4" s="3">
        <v>6</v>
      </c>
      <c r="H4" s="3">
        <f>SUM(C4:G4)</f>
        <v>39</v>
      </c>
    </row>
    <row r="5" spans="2:8" x14ac:dyDescent="0.45">
      <c r="B5" s="3" t="s">
        <v>9</v>
      </c>
      <c r="C5" s="1">
        <v>11</v>
      </c>
      <c r="D5" s="1">
        <v>10</v>
      </c>
      <c r="E5" s="1">
        <v>8</v>
      </c>
      <c r="F5" s="1">
        <v>12</v>
      </c>
      <c r="G5" s="1">
        <v>11</v>
      </c>
      <c r="H5" s="1">
        <f t="shared" ref="H5:H10" si="0">SUM(C5:G5)</f>
        <v>52</v>
      </c>
    </row>
    <row r="6" spans="2:8" x14ac:dyDescent="0.45">
      <c r="B6" s="1" t="s">
        <v>10</v>
      </c>
      <c r="C6" s="1">
        <v>12</v>
      </c>
      <c r="D6" s="1">
        <v>11</v>
      </c>
      <c r="E6" s="1">
        <v>14</v>
      </c>
      <c r="F6" s="1">
        <v>14</v>
      </c>
      <c r="G6" s="1">
        <v>13</v>
      </c>
      <c r="H6" s="1">
        <f t="shared" si="0"/>
        <v>64</v>
      </c>
    </row>
    <row r="7" spans="2:8" x14ac:dyDescent="0.45">
      <c r="B7" s="1" t="s">
        <v>11</v>
      </c>
      <c r="C7" s="1">
        <v>9</v>
      </c>
      <c r="D7" s="1">
        <v>12</v>
      </c>
      <c r="E7" s="1">
        <v>10</v>
      </c>
      <c r="F7" s="1">
        <v>9</v>
      </c>
      <c r="G7" s="1">
        <v>9</v>
      </c>
      <c r="H7" s="1">
        <f t="shared" si="0"/>
        <v>49</v>
      </c>
    </row>
    <row r="8" spans="2:8" x14ac:dyDescent="0.45">
      <c r="B8" s="1" t="s">
        <v>12</v>
      </c>
      <c r="C8" s="1">
        <v>7</v>
      </c>
      <c r="D8" s="1">
        <v>6</v>
      </c>
      <c r="E8" s="1">
        <v>11</v>
      </c>
      <c r="F8" s="1">
        <v>8</v>
      </c>
      <c r="G8" s="1">
        <v>6</v>
      </c>
      <c r="H8" s="1">
        <f t="shared" si="0"/>
        <v>38</v>
      </c>
    </row>
    <row r="9" spans="2:8" ht="18.600000000000001" thickBot="1" x14ac:dyDescent="0.5">
      <c r="B9" s="4" t="s">
        <v>13</v>
      </c>
      <c r="C9" s="4">
        <v>6</v>
      </c>
      <c r="D9" s="4">
        <v>4</v>
      </c>
      <c r="E9" s="4">
        <v>5</v>
      </c>
      <c r="F9" s="4">
        <v>4</v>
      </c>
      <c r="G9" s="4">
        <v>4</v>
      </c>
      <c r="H9" s="4">
        <f t="shared" si="0"/>
        <v>23</v>
      </c>
    </row>
    <row r="10" spans="2:8" ht="18.600000000000001" thickTop="1" x14ac:dyDescent="0.45">
      <c r="B10" s="16" t="s">
        <v>7</v>
      </c>
      <c r="C10" s="6">
        <f>SUM(C4:C9)</f>
        <v>51</v>
      </c>
      <c r="D10" s="6">
        <f t="shared" ref="D10:G10" si="1">SUM(D4:D9)</f>
        <v>52</v>
      </c>
      <c r="E10" s="6">
        <f t="shared" si="1"/>
        <v>56</v>
      </c>
      <c r="F10" s="6">
        <f t="shared" si="1"/>
        <v>57</v>
      </c>
      <c r="G10" s="6">
        <f t="shared" si="1"/>
        <v>49</v>
      </c>
      <c r="H10" s="6">
        <f t="shared" si="0"/>
        <v>265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05932-18EA-4271-8706-9A2A9B601EEA}">
  <sheetPr>
    <tabColor rgb="FFFFFF00"/>
  </sheetPr>
  <dimension ref="B1:H10"/>
  <sheetViews>
    <sheetView workbookViewId="0"/>
  </sheetViews>
  <sheetFormatPr defaultRowHeight="18" x14ac:dyDescent="0.45"/>
  <cols>
    <col min="1" max="1" width="2.59765625" customWidth="1"/>
    <col min="2" max="2" width="25.59765625" customWidth="1"/>
    <col min="3" max="7" width="7.59765625" customWidth="1"/>
    <col min="8" max="8" width="10.59765625" customWidth="1"/>
  </cols>
  <sheetData>
    <row r="1" spans="2:8" ht="19.2" x14ac:dyDescent="0.45">
      <c r="B1" s="14" t="s">
        <v>20</v>
      </c>
      <c r="H1" s="2" t="s">
        <v>22</v>
      </c>
    </row>
    <row r="2" spans="2:8" x14ac:dyDescent="0.45">
      <c r="H2" s="2" t="s">
        <v>1</v>
      </c>
    </row>
    <row r="3" spans="2:8" ht="18.600000000000001" thickBot="1" x14ac:dyDescent="0.5">
      <c r="B3" s="15" t="s">
        <v>0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</row>
    <row r="4" spans="2:8" ht="18.600000000000001" thickTop="1" x14ac:dyDescent="0.45">
      <c r="B4" s="3" t="s">
        <v>8</v>
      </c>
      <c r="C4" s="3">
        <f>SUM(公園通り店:元町店!C4)</f>
        <v>26</v>
      </c>
      <c r="D4" s="3">
        <f>SUM(公園通り店:元町店!D4)</f>
        <v>20</v>
      </c>
      <c r="E4" s="3">
        <f>SUM(公園通り店:元町店!E4)</f>
        <v>19</v>
      </c>
      <c r="F4" s="3">
        <f>SUM(公園通り店:元町店!F4)</f>
        <v>30</v>
      </c>
      <c r="G4" s="3">
        <f>SUM(公園通り店:元町店!G4)</f>
        <v>18</v>
      </c>
      <c r="H4" s="3">
        <f>SUM(C4:G4)</f>
        <v>113</v>
      </c>
    </row>
    <row r="5" spans="2:8" x14ac:dyDescent="0.45">
      <c r="B5" s="3" t="s">
        <v>9</v>
      </c>
      <c r="C5" s="1">
        <f>SUM(公園通り店:元町店!C5)</f>
        <v>30</v>
      </c>
      <c r="D5" s="1">
        <f>SUM(公園通り店:元町店!D5)</f>
        <v>29</v>
      </c>
      <c r="E5" s="1">
        <f>SUM(公園通り店:元町店!E5)</f>
        <v>26</v>
      </c>
      <c r="F5" s="1">
        <f>SUM(公園通り店:元町店!F5)</f>
        <v>29</v>
      </c>
      <c r="G5" s="1">
        <f>SUM(公園通り店:元町店!G5)</f>
        <v>28</v>
      </c>
      <c r="H5" s="1">
        <f t="shared" ref="H5:H10" si="0">SUM(C5:G5)</f>
        <v>142</v>
      </c>
    </row>
    <row r="6" spans="2:8" x14ac:dyDescent="0.45">
      <c r="B6" s="1" t="s">
        <v>10</v>
      </c>
      <c r="C6" s="1">
        <f>SUM(公園通り店:元町店!C6)</f>
        <v>42</v>
      </c>
      <c r="D6" s="1">
        <f>SUM(公園通り店:元町店!D6)</f>
        <v>33</v>
      </c>
      <c r="E6" s="1">
        <f>SUM(公園通り店:元町店!E6)</f>
        <v>42</v>
      </c>
      <c r="F6" s="1">
        <f>SUM(公園通り店:元町店!F6)</f>
        <v>36</v>
      </c>
      <c r="G6" s="1">
        <f>SUM(公園通り店:元町店!G6)</f>
        <v>37</v>
      </c>
      <c r="H6" s="1">
        <f t="shared" si="0"/>
        <v>190</v>
      </c>
    </row>
    <row r="7" spans="2:8" x14ac:dyDescent="0.45">
      <c r="B7" s="1" t="s">
        <v>11</v>
      </c>
      <c r="C7" s="1">
        <f>SUM(公園通り店:元町店!C7)</f>
        <v>27</v>
      </c>
      <c r="D7" s="1">
        <f>SUM(公園通り店:元町店!D7)</f>
        <v>41</v>
      </c>
      <c r="E7" s="1">
        <f>SUM(公園通り店:元町店!E7)</f>
        <v>43</v>
      </c>
      <c r="F7" s="1">
        <f>SUM(公園通り店:元町店!F7)</f>
        <v>31</v>
      </c>
      <c r="G7" s="1">
        <f>SUM(公園通り店:元町店!G7)</f>
        <v>29</v>
      </c>
      <c r="H7" s="1">
        <f t="shared" si="0"/>
        <v>171</v>
      </c>
    </row>
    <row r="8" spans="2:8" x14ac:dyDescent="0.45">
      <c r="B8" s="1" t="s">
        <v>12</v>
      </c>
      <c r="C8" s="1">
        <f>SUM(公園通り店:元町店!C8)</f>
        <v>17</v>
      </c>
      <c r="D8" s="1">
        <f>SUM(公園通り店:元町店!D8)</f>
        <v>18</v>
      </c>
      <c r="E8" s="1">
        <f>SUM(公園通り店:元町店!E8)</f>
        <v>25</v>
      </c>
      <c r="F8" s="1">
        <f>SUM(公園通り店:元町店!F8)</f>
        <v>18</v>
      </c>
      <c r="G8" s="1">
        <f>SUM(公園通り店:元町店!G8)</f>
        <v>16</v>
      </c>
      <c r="H8" s="1">
        <f t="shared" si="0"/>
        <v>94</v>
      </c>
    </row>
    <row r="9" spans="2:8" ht="18.600000000000001" thickBot="1" x14ac:dyDescent="0.5">
      <c r="B9" s="4" t="s">
        <v>13</v>
      </c>
      <c r="C9" s="4">
        <f>SUM(公園通り店:元町店!C9)</f>
        <v>15</v>
      </c>
      <c r="D9" s="4">
        <f>SUM(公園通り店:元町店!D9)</f>
        <v>13</v>
      </c>
      <c r="E9" s="4">
        <f>SUM(公園通り店:元町店!E9)</f>
        <v>14</v>
      </c>
      <c r="F9" s="4">
        <f>SUM(公園通り店:元町店!F9)</f>
        <v>14</v>
      </c>
      <c r="G9" s="4">
        <f>SUM(公園通り店:元町店!G9)</f>
        <v>12</v>
      </c>
      <c r="H9" s="4">
        <f t="shared" si="0"/>
        <v>68</v>
      </c>
    </row>
    <row r="10" spans="2:8" ht="18.600000000000001" thickTop="1" x14ac:dyDescent="0.45">
      <c r="B10" s="16" t="s">
        <v>7</v>
      </c>
      <c r="C10" s="6">
        <f>SUM(C4:C9)</f>
        <v>157</v>
      </c>
      <c r="D10" s="6">
        <f t="shared" ref="D10:G10" si="1">SUM(D4:D9)</f>
        <v>154</v>
      </c>
      <c r="E10" s="6">
        <f t="shared" si="1"/>
        <v>169</v>
      </c>
      <c r="F10" s="6">
        <f t="shared" si="1"/>
        <v>158</v>
      </c>
      <c r="G10" s="6">
        <f t="shared" si="1"/>
        <v>140</v>
      </c>
      <c r="H10" s="6">
        <f t="shared" si="0"/>
        <v>778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6DD18-634A-4050-8505-B0F2855AD573}">
  <sheetPr>
    <tabColor rgb="FFC00000"/>
  </sheetPr>
  <dimension ref="B1:E10"/>
  <sheetViews>
    <sheetView workbookViewId="0"/>
  </sheetViews>
  <sheetFormatPr defaultRowHeight="18" x14ac:dyDescent="0.45"/>
  <cols>
    <col min="1" max="1" width="2.59765625" customWidth="1"/>
    <col min="2" max="2" width="25.59765625" customWidth="1"/>
    <col min="3" max="3" width="12.59765625" customWidth="1"/>
    <col min="4" max="4" width="7.59765625" customWidth="1"/>
    <col min="5" max="5" width="12.59765625" customWidth="1"/>
  </cols>
  <sheetData>
    <row r="1" spans="2:5" ht="19.2" x14ac:dyDescent="0.45">
      <c r="B1" s="14" t="s">
        <v>21</v>
      </c>
      <c r="E1" s="2"/>
    </row>
    <row r="2" spans="2:5" x14ac:dyDescent="0.45">
      <c r="E2" s="2" t="s">
        <v>17</v>
      </c>
    </row>
    <row r="3" spans="2:5" ht="18.600000000000001" thickBot="1" x14ac:dyDescent="0.5">
      <c r="B3" s="7" t="s">
        <v>0</v>
      </c>
      <c r="C3" s="7" t="s">
        <v>18</v>
      </c>
      <c r="D3" s="7" t="s">
        <v>19</v>
      </c>
      <c r="E3" s="7" t="s">
        <v>7</v>
      </c>
    </row>
    <row r="4" spans="2:5" ht="18.600000000000001" thickTop="1" x14ac:dyDescent="0.45">
      <c r="B4" s="3" t="s">
        <v>8</v>
      </c>
      <c r="C4" s="8">
        <v>4980</v>
      </c>
      <c r="D4" s="3">
        <f>販売数集計!H4</f>
        <v>113</v>
      </c>
      <c r="E4" s="8">
        <f>C4*D4</f>
        <v>562740</v>
      </c>
    </row>
    <row r="5" spans="2:5" x14ac:dyDescent="0.45">
      <c r="B5" s="3" t="s">
        <v>9</v>
      </c>
      <c r="C5" s="9">
        <v>6600</v>
      </c>
      <c r="D5" s="1">
        <f>販売数集計!H5</f>
        <v>142</v>
      </c>
      <c r="E5" s="9">
        <f t="shared" ref="E5:E9" si="0">C5*D5</f>
        <v>937200</v>
      </c>
    </row>
    <row r="6" spans="2:5" x14ac:dyDescent="0.45">
      <c r="B6" s="1" t="s">
        <v>10</v>
      </c>
      <c r="C6" s="9">
        <v>7200</v>
      </c>
      <c r="D6" s="1">
        <f>販売数集計!H6</f>
        <v>190</v>
      </c>
      <c r="E6" s="9">
        <f t="shared" si="0"/>
        <v>1368000</v>
      </c>
    </row>
    <row r="7" spans="2:5" x14ac:dyDescent="0.45">
      <c r="B7" s="1" t="s">
        <v>11</v>
      </c>
      <c r="C7" s="9">
        <v>8000</v>
      </c>
      <c r="D7" s="1">
        <f>販売数集計!H7</f>
        <v>171</v>
      </c>
      <c r="E7" s="9">
        <f t="shared" si="0"/>
        <v>1368000</v>
      </c>
    </row>
    <row r="8" spans="2:5" x14ac:dyDescent="0.45">
      <c r="B8" s="1" t="s">
        <v>12</v>
      </c>
      <c r="C8" s="9">
        <v>9800</v>
      </c>
      <c r="D8" s="1">
        <f>販売数集計!H8</f>
        <v>94</v>
      </c>
      <c r="E8" s="9">
        <f t="shared" si="0"/>
        <v>921200</v>
      </c>
    </row>
    <row r="9" spans="2:5" ht="18.600000000000001" thickBot="1" x14ac:dyDescent="0.5">
      <c r="B9" s="4" t="s">
        <v>13</v>
      </c>
      <c r="C9" s="10">
        <v>12000</v>
      </c>
      <c r="D9" s="4">
        <f>販売数集計!H9</f>
        <v>68</v>
      </c>
      <c r="E9" s="10">
        <f t="shared" si="0"/>
        <v>816000</v>
      </c>
    </row>
    <row r="10" spans="2:5" ht="18.600000000000001" thickTop="1" x14ac:dyDescent="0.45">
      <c r="B10" s="13" t="s">
        <v>7</v>
      </c>
      <c r="C10" s="13"/>
      <c r="D10" s="11">
        <f>SUM(D4:D9)</f>
        <v>778</v>
      </c>
      <c r="E10" s="12">
        <f>SUM(E4:E9)</f>
        <v>5973140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公園通り店</vt:lpstr>
      <vt:lpstr>桜木町店</vt:lpstr>
      <vt:lpstr>元町店</vt:lpstr>
      <vt:lpstr>販売数集計</vt:lpstr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2022-09-28T07:33:15Z</dcterms:created>
  <dcterms:modified xsi:type="dcterms:W3CDTF">2023-01-17T23:43:31Z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2022-10-06T06:54:39Z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83bfda86-9aee-4ebd-8d58-fd57a6a658e2</vt:lpwstr>
  </property>
  <property fmtid="{D5CDD505-2E9C-101B-9397-08002B2CF9AE}" pid="8" name="MSIP_Label_a7295cc1-d279-42ac-ab4d-3b0f4fece050_ContentBits">
    <vt:lpwstr>0</vt:lpwstr>
  </property>
</Properties>
</file>