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Desktop\03_題材修正\完成ファイル\"/>
    </mc:Choice>
  </mc:AlternateContent>
  <xr:revisionPtr revIDLastSave="0" documentId="13_ncr:1_{2FE9FCB2-02ED-48FB-A710-975BFDFBD1B9}" xr6:coauthVersionLast="47" xr6:coauthVersionMax="47" xr10:uidLastSave="{00000000-0000-0000-0000-000000000000}"/>
  <bookViews>
    <workbookView xWindow="-120" yWindow="-120" windowWidth="19440" windowHeight="11040" xr2:uid="{324D7762-A2AB-4294-B8A1-0DEE14006475}"/>
  </bookViews>
  <sheets>
    <sheet name="売上実績" sheetId="1" r:id="rId1"/>
  </sheets>
  <definedNames>
    <definedName name="_xlnm.Print_Area" localSheetId="0">売上実績!$B$1:$O$33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1" l="1"/>
  <c r="N30" i="1"/>
  <c r="M31" i="1"/>
  <c r="N31" i="1"/>
  <c r="N29" i="1"/>
  <c r="M29" i="1"/>
  <c r="M27" i="1"/>
  <c r="N27" i="1"/>
  <c r="N26" i="1"/>
  <c r="M26" i="1"/>
  <c r="M23" i="1"/>
  <c r="N23" i="1"/>
  <c r="M24" i="1"/>
  <c r="N24" i="1"/>
  <c r="N22" i="1"/>
  <c r="M22" i="1"/>
  <c r="M19" i="1"/>
  <c r="N19" i="1"/>
  <c r="M20" i="1"/>
  <c r="N20" i="1"/>
  <c r="N18" i="1"/>
  <c r="M18" i="1"/>
  <c r="M13" i="1"/>
  <c r="N13" i="1"/>
  <c r="M14" i="1"/>
  <c r="N14" i="1"/>
  <c r="M15" i="1"/>
  <c r="N15" i="1"/>
  <c r="M16" i="1"/>
  <c r="N16" i="1"/>
  <c r="N12" i="1"/>
  <c r="M12" i="1"/>
  <c r="N9" i="1"/>
  <c r="N10" i="1"/>
  <c r="N11" i="1" s="1"/>
  <c r="N8" i="1"/>
  <c r="M9" i="1"/>
  <c r="M10" i="1"/>
  <c r="M11" i="1" s="1"/>
  <c r="M8" i="1"/>
  <c r="N6" i="1"/>
  <c r="N7" i="1" s="1"/>
  <c r="M6" i="1"/>
  <c r="N5" i="1"/>
  <c r="M5" i="1"/>
  <c r="E33" i="1"/>
  <c r="F33" i="1"/>
  <c r="G33" i="1"/>
  <c r="H33" i="1"/>
  <c r="I33" i="1"/>
  <c r="J33" i="1"/>
  <c r="K33" i="1"/>
  <c r="L33" i="1"/>
  <c r="D33" i="1"/>
  <c r="O5" i="1"/>
  <c r="M7" i="1"/>
  <c r="L32" i="1"/>
  <c r="L28" i="1"/>
  <c r="L25" i="1"/>
  <c r="L21" i="1"/>
  <c r="L17" i="1"/>
  <c r="L11" i="1"/>
  <c r="L7" i="1"/>
  <c r="I32" i="1"/>
  <c r="I28" i="1"/>
  <c r="I25" i="1"/>
  <c r="I21" i="1"/>
  <c r="I17" i="1"/>
  <c r="I11" i="1"/>
  <c r="I7" i="1"/>
  <c r="F32" i="1"/>
  <c r="F28" i="1"/>
  <c r="F25" i="1"/>
  <c r="F21" i="1"/>
  <c r="F17" i="1"/>
  <c r="F11" i="1"/>
  <c r="F7" i="1"/>
  <c r="K32" i="1" l="1"/>
  <c r="J32" i="1"/>
  <c r="H32" i="1"/>
  <c r="G32" i="1"/>
  <c r="E32" i="1"/>
  <c r="D32" i="1"/>
  <c r="O31" i="1"/>
  <c r="L31" i="1"/>
  <c r="I31" i="1"/>
  <c r="F31" i="1"/>
  <c r="O30" i="1"/>
  <c r="L30" i="1"/>
  <c r="I30" i="1"/>
  <c r="F30" i="1"/>
  <c r="L29" i="1"/>
  <c r="I29" i="1"/>
  <c r="F29" i="1"/>
  <c r="K28" i="1"/>
  <c r="J28" i="1"/>
  <c r="H28" i="1"/>
  <c r="G28" i="1"/>
  <c r="E28" i="1"/>
  <c r="D28" i="1"/>
  <c r="O27" i="1"/>
  <c r="L27" i="1"/>
  <c r="I27" i="1"/>
  <c r="F27" i="1"/>
  <c r="N28" i="1"/>
  <c r="M28" i="1"/>
  <c r="L26" i="1"/>
  <c r="I26" i="1"/>
  <c r="F26" i="1"/>
  <c r="K25" i="1"/>
  <c r="J25" i="1"/>
  <c r="H25" i="1"/>
  <c r="G25" i="1"/>
  <c r="E25" i="1"/>
  <c r="D25" i="1"/>
  <c r="O24" i="1"/>
  <c r="L24" i="1"/>
  <c r="I24" i="1"/>
  <c r="F24" i="1"/>
  <c r="O23" i="1"/>
  <c r="L23" i="1"/>
  <c r="I23" i="1"/>
  <c r="F23" i="1"/>
  <c r="O22" i="1"/>
  <c r="L22" i="1"/>
  <c r="I22" i="1"/>
  <c r="F22" i="1"/>
  <c r="K21" i="1"/>
  <c r="J21" i="1"/>
  <c r="H21" i="1"/>
  <c r="G21" i="1"/>
  <c r="E21" i="1"/>
  <c r="D21" i="1"/>
  <c r="O20" i="1"/>
  <c r="L20" i="1"/>
  <c r="I20" i="1"/>
  <c r="F20" i="1"/>
  <c r="O19" i="1"/>
  <c r="L19" i="1"/>
  <c r="I19" i="1"/>
  <c r="F19" i="1"/>
  <c r="L18" i="1"/>
  <c r="I18" i="1"/>
  <c r="F18" i="1"/>
  <c r="K17" i="1"/>
  <c r="J17" i="1"/>
  <c r="H17" i="1"/>
  <c r="G17" i="1"/>
  <c r="E17" i="1"/>
  <c r="D17" i="1"/>
  <c r="O16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H11" i="1"/>
  <c r="G11" i="1"/>
  <c r="E11" i="1"/>
  <c r="D11" i="1"/>
  <c r="L10" i="1"/>
  <c r="I10" i="1"/>
  <c r="F10" i="1"/>
  <c r="O9" i="1"/>
  <c r="L9" i="1"/>
  <c r="I9" i="1"/>
  <c r="F9" i="1"/>
  <c r="L8" i="1"/>
  <c r="I8" i="1"/>
  <c r="F8" i="1"/>
  <c r="K7" i="1"/>
  <c r="J7" i="1"/>
  <c r="H7" i="1"/>
  <c r="G7" i="1"/>
  <c r="E7" i="1"/>
  <c r="D7" i="1"/>
  <c r="O6" i="1"/>
  <c r="L6" i="1"/>
  <c r="I6" i="1"/>
  <c r="F6" i="1"/>
  <c r="L5" i="1"/>
  <c r="I5" i="1"/>
  <c r="F5" i="1"/>
  <c r="O10" i="1" l="1"/>
  <c r="O13" i="1"/>
  <c r="M25" i="1"/>
  <c r="O29" i="1"/>
  <c r="O14" i="1"/>
  <c r="M17" i="1"/>
  <c r="O15" i="1"/>
  <c r="M21" i="1"/>
  <c r="O28" i="1"/>
  <c r="N32" i="1"/>
  <c r="O8" i="1"/>
  <c r="O12" i="1"/>
  <c r="N21" i="1"/>
  <c r="O7" i="1"/>
  <c r="N17" i="1"/>
  <c r="N25" i="1"/>
  <c r="O18" i="1"/>
  <c r="O11" i="1"/>
  <c r="M32" i="1"/>
  <c r="O26" i="1"/>
  <c r="O32" i="1" l="1"/>
  <c r="O25" i="1"/>
  <c r="N33" i="1"/>
  <c r="M33" i="1"/>
  <c r="O17" i="1"/>
  <c r="O21" i="1"/>
  <c r="O33" i="1" l="1"/>
</calcChain>
</file>

<file path=xl/sharedStrings.xml><?xml version="1.0" encoding="utf-8"?>
<sst xmlns="http://schemas.openxmlformats.org/spreadsheetml/2006/main" count="54" uniqueCount="22">
  <si>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4"/>
  </si>
  <si>
    <t>単位：円</t>
    <rPh sb="0" eb="2">
      <t>タンイ</t>
    </rPh>
    <rPh sb="3" eb="4">
      <t>エン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</si>
  <si>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</si>
  <si>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</si>
  <si>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</si>
  <si>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部門合計</t>
    <rPh sb="0" eb="2">
      <t>ブモン</t>
    </rPh>
    <rPh sb="2" eb="4">
      <t>ゴウケイ</t>
    </rPh>
    <phoneticPr fontId="4"/>
  </si>
  <si>
    <t>総合計</t>
    <rPh sb="0" eb="1">
      <t>ソウ</t>
    </rPh>
    <rPh sb="1" eb="3">
      <t>ゴウケイ</t>
    </rPh>
    <phoneticPr fontId="4"/>
  </si>
  <si>
    <t>飲料部門</t>
    <rPh sb="0" eb="2">
      <t>インリョウ</t>
    </rPh>
    <rPh sb="2" eb="4">
      <t>ブモン</t>
    </rPh>
    <phoneticPr fontId="4"/>
  </si>
  <si>
    <t>食品部門</t>
    <rPh sb="0" eb="2">
      <t>ショクヒン</t>
    </rPh>
    <rPh sb="2" eb="4">
      <t>ブモン</t>
    </rPh>
    <phoneticPr fontId="4"/>
  </si>
  <si>
    <t>合計</t>
    <rPh sb="0" eb="2">
      <t>ゴウケイ</t>
    </rPh>
    <phoneticPr fontId="4"/>
  </si>
  <si>
    <t>札幌</t>
    <rPh sb="0" eb="2">
      <t>サッポロ</t>
    </rPh>
    <phoneticPr fontId="4"/>
  </si>
  <si>
    <t>第1営業課</t>
    <rPh sb="0" eb="1">
      <t>ダイ</t>
    </rPh>
    <rPh sb="2" eb="4">
      <t>エイギョウ</t>
    </rPh>
    <rPh sb="4" eb="5">
      <t>カ</t>
    </rPh>
    <phoneticPr fontId="4"/>
  </si>
  <si>
    <t>第2営業課</t>
    <rPh sb="0" eb="1">
      <t>ダイ</t>
    </rPh>
    <rPh sb="2" eb="4">
      <t>エイギョウ</t>
    </rPh>
    <rPh sb="4" eb="5">
      <t>カ</t>
    </rPh>
    <phoneticPr fontId="4"/>
  </si>
  <si>
    <t>仙台</t>
    <rPh sb="0" eb="2">
      <t>センダイ</t>
    </rPh>
    <phoneticPr fontId="4"/>
  </si>
  <si>
    <t>第3営業課</t>
    <rPh sb="0" eb="1">
      <t>ダイ</t>
    </rPh>
    <rPh sb="2" eb="4">
      <t>エイギョウ</t>
    </rPh>
    <rPh sb="4" eb="5">
      <t>カ</t>
    </rPh>
    <phoneticPr fontId="4"/>
  </si>
  <si>
    <t>東京</t>
    <rPh sb="0" eb="2">
      <t>トウキョウ</t>
    </rPh>
    <phoneticPr fontId="4"/>
  </si>
  <si>
    <t>第4営業課</t>
    <rPh sb="0" eb="1">
      <t>ダイ</t>
    </rPh>
    <rPh sb="2" eb="4">
      <t>エイギョウ</t>
    </rPh>
    <rPh sb="4" eb="5">
      <t>カ</t>
    </rPh>
    <phoneticPr fontId="4"/>
  </si>
  <si>
    <t>第5営業課</t>
    <rPh sb="0" eb="1">
      <t>ダイ</t>
    </rPh>
    <rPh sb="2" eb="4">
      <t>エイギョウ</t>
    </rPh>
    <rPh sb="4" eb="5">
      <t>カ</t>
    </rPh>
    <phoneticPr fontId="4"/>
  </si>
  <si>
    <t>名古屋</t>
    <rPh sb="0" eb="3">
      <t>ナゴヤ</t>
    </rPh>
    <phoneticPr fontId="4"/>
  </si>
  <si>
    <t>大阪</t>
    <rPh sb="0" eb="2">
      <t>オオサカ</t>
    </rPh>
    <phoneticPr fontId="4"/>
  </si>
  <si>
    <t>広島</t>
    <rPh sb="0" eb="2">
      <t>ヒロシマ</t>
    </rPh>
    <phoneticPr fontId="4"/>
  </si>
  <si>
    <t>福岡</t>
    <rPh sb="0" eb="2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</si>
</sst>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6" xfId="1" applyFont="1" applyBorder="1">
      <alignment vertical="center"/>
    </xf>
    <xf numFmtId="38" fontId="0" fillId="4" borderId="6" xfId="1" applyFont="1" applyFill="1" applyBorder="1">
      <alignment vertical="center"/>
    </xf>
    <xf numFmtId="0" fontId="0" fillId="3" borderId="11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1" xfId="1" applyFont="1" applyBorder="1">
      <alignment vertical="center"/>
    </xf>
    <xf numFmtId="38" fontId="0" fillId="4" borderId="11" xfId="1" applyFont="1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5" borderId="3" xfId="1" applyFon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5" borderId="13" xfId="1" applyFont="1" applyFill="1" applyBorder="1">
      <alignment vertical="center"/>
    </xf>
    <xf numFmtId="38" fontId="0" fillId="4" borderId="13" xfId="1" applyFont="1" applyFill="1" applyBorder="1">
      <alignment vertical="center"/>
    </xf>
    <xf numFmtId="0" fontId="0" fillId="3" borderId="9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9" xfId="1" applyFont="1" applyBorder="1">
      <alignment vertical="center"/>
    </xf>
    <xf numFmtId="38" fontId="0" fillId="4" borderId="9" xfId="1" applyFont="1" applyFill="1" applyBorder="1">
      <alignment vertical="center"/>
    </xf>
    <xf numFmtId="38" fontId="0" fillId="4" borderId="3" xfId="1" applyFont="1" applyFill="1" applyBorder="1">
      <alignment vertical="center"/>
    </xf>
    <xf numFmtId="0" fontId="5" fillId="2" borderId="3" xfId="0" applyFont="1" applyFill="1" applyBorder="1" applyAlignment="1">
      <alignment horizontal="centerContinuous" vertical="center"/>
    </xf>
    <xf numFmtId="0" fontId="5" fillId="2" borderId="5" xfId="0" applyFont="1" applyFill="1" applyBorder="1" applyAlignment="1">
      <alignment horizontal="centerContinuous" vertical="center"/>
    </xf>
    <xf numFmtId="0" fontId="0" fillId="3" borderId="13" xfId="0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textRotation="255"/>
    </xf>
    <xf numFmtId="0" fontId="5" fillId="2" borderId="11" xfId="0" applyFont="1" applyFill="1" applyBorder="1" applyAlignment="1">
      <alignment horizontal="center" vertical="center" textRotation="255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3BD20-4934-40A2-86B3-392EE92E1145}">
  <dimension ref="B1:O33"/>
  <sheetViews>
    <sheetView tabSelected="1" view="pageBreakPreview" zoomScale="60" zoomScaleNormal="100" zoomScalePageLayoutView="70" workbookViewId="0"/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35.25" x14ac:dyDescent="0.4"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2:15" x14ac:dyDescent="0.4">
      <c r="O2" s="1" t="s">
        <v>1</v>
      </c>
    </row>
    <row r="3" spans="2:15" x14ac:dyDescent="0.4">
      <c r="B3" s="2"/>
      <c r="C3" s="3"/>
      <c r="D3" s="41" t="s">
        <v>2</v>
      </c>
      <c r="E3" s="42"/>
      <c r="F3" s="43"/>
      <c r="G3" s="41" t="s">
        <v>3</v>
      </c>
      <c r="H3" s="42"/>
      <c r="I3" s="43"/>
      <c r="J3" s="41" t="s">
        <v>4</v>
      </c>
      <c r="K3" s="42"/>
      <c r="L3" s="43"/>
      <c r="M3" s="41" t="s">
        <v>5</v>
      </c>
      <c r="N3" s="44"/>
      <c r="O3" s="4" t="s">
        <v>6</v>
      </c>
    </row>
    <row r="4" spans="2:15" x14ac:dyDescent="0.4">
      <c r="B4" s="5"/>
      <c r="C4" s="6"/>
      <c r="D4" s="7" t="s">
        <v>7</v>
      </c>
      <c r="E4" s="35" t="s">
        <v>8</v>
      </c>
      <c r="F4" s="8" t="s">
        <v>9</v>
      </c>
      <c r="G4" s="7" t="s">
        <v>7</v>
      </c>
      <c r="H4" s="35" t="s">
        <v>8</v>
      </c>
      <c r="I4" s="8" t="s">
        <v>9</v>
      </c>
      <c r="J4" s="9" t="s">
        <v>7</v>
      </c>
      <c r="K4" s="35" t="s">
        <v>8</v>
      </c>
      <c r="L4" s="8" t="s">
        <v>9</v>
      </c>
      <c r="M4" s="10" t="s">
        <v>7</v>
      </c>
      <c r="N4" s="36" t="s">
        <v>8</v>
      </c>
      <c r="O4" s="11"/>
    </row>
    <row r="5" spans="2:15" x14ac:dyDescent="0.4">
      <c r="B5" s="38" t="s">
        <v>10</v>
      </c>
      <c r="C5" s="12" t="s">
        <v>11</v>
      </c>
      <c r="D5" s="13">
        <v>3200000</v>
      </c>
      <c r="E5" s="15">
        <v>1600000</v>
      </c>
      <c r="F5" s="15">
        <f>SUM(D5:E5)</f>
        <v>4800000</v>
      </c>
      <c r="G5" s="14">
        <v>2300000</v>
      </c>
      <c r="H5" s="15">
        <v>4800000</v>
      </c>
      <c r="I5" s="15">
        <f>SUM(G5:H5)</f>
        <v>7100000</v>
      </c>
      <c r="J5" s="14">
        <v>1900000</v>
      </c>
      <c r="K5" s="15">
        <v>1800000</v>
      </c>
      <c r="L5" s="15">
        <f>SUM(J5:K5)</f>
        <v>3700000</v>
      </c>
      <c r="M5" s="14">
        <f>SUM(D5,G5,J5)</f>
        <v>7400000</v>
      </c>
      <c r="N5" s="14">
        <f>SUM(E5,H5,K5)</f>
        <v>8200000</v>
      </c>
      <c r="O5" s="16">
        <f>SUM(M5:N5)</f>
        <v>15600000</v>
      </c>
    </row>
    <row r="6" spans="2:15" x14ac:dyDescent="0.4">
      <c r="B6" s="39"/>
      <c r="C6" s="17" t="s">
        <v>12</v>
      </c>
      <c r="D6" s="18">
        <v>260000</v>
      </c>
      <c r="E6" s="20">
        <v>5600000</v>
      </c>
      <c r="F6" s="20">
        <f t="shared" ref="F6:F31" si="0">SUM(D6:E6)</f>
        <v>5860000</v>
      </c>
      <c r="G6" s="19">
        <v>2600000</v>
      </c>
      <c r="H6" s="20">
        <v>1200000</v>
      </c>
      <c r="I6" s="20">
        <f t="shared" ref="I6" si="1">SUM(G6:H6)</f>
        <v>3800000</v>
      </c>
      <c r="J6" s="19">
        <v>1500000</v>
      </c>
      <c r="K6" s="20">
        <v>2300000</v>
      </c>
      <c r="L6" s="20">
        <f t="shared" ref="L6" si="2">SUM(J6:K6)</f>
        <v>3800000</v>
      </c>
      <c r="M6" s="19">
        <f>SUM(D6,G6,J6)</f>
        <v>4360000</v>
      </c>
      <c r="N6" s="20">
        <f>SUM(E6,H6,K6)</f>
        <v>9100000</v>
      </c>
      <c r="O6" s="21">
        <f t="shared" ref="O6:O32" si="3">SUM(M6:N6)</f>
        <v>13460000</v>
      </c>
    </row>
    <row r="7" spans="2:15" x14ac:dyDescent="0.4">
      <c r="B7" s="40"/>
      <c r="C7" s="22" t="s">
        <v>9</v>
      </c>
      <c r="D7" s="23">
        <f t="shared" ref="D7:K7" si="4">SUM(D5:D6)</f>
        <v>3460000</v>
      </c>
      <c r="E7" s="25">
        <f t="shared" si="4"/>
        <v>7200000</v>
      </c>
      <c r="F7" s="25">
        <f>SUM(D7:E7)</f>
        <v>10660000</v>
      </c>
      <c r="G7" s="24">
        <f t="shared" si="4"/>
        <v>4900000</v>
      </c>
      <c r="H7" s="25">
        <f t="shared" si="4"/>
        <v>6000000</v>
      </c>
      <c r="I7" s="25">
        <f>SUM(G7:H7)</f>
        <v>10900000</v>
      </c>
      <c r="J7" s="24">
        <f t="shared" si="4"/>
        <v>3400000</v>
      </c>
      <c r="K7" s="25">
        <f t="shared" si="4"/>
        <v>4100000</v>
      </c>
      <c r="L7" s="25">
        <f>SUM(J7:K7)</f>
        <v>7500000</v>
      </c>
      <c r="M7" s="24">
        <f>SUM(M5:M6)</f>
        <v>11760000</v>
      </c>
      <c r="N7" s="25">
        <f>SUM(N5:N6)</f>
        <v>17300000</v>
      </c>
      <c r="O7" s="26">
        <f t="shared" si="3"/>
        <v>29060000</v>
      </c>
    </row>
    <row r="8" spans="2:15" x14ac:dyDescent="0.4">
      <c r="B8" s="38" t="s">
        <v>13</v>
      </c>
      <c r="C8" s="12" t="s">
        <v>11</v>
      </c>
      <c r="D8" s="13">
        <v>2500000</v>
      </c>
      <c r="E8" s="15">
        <v>1250000</v>
      </c>
      <c r="F8" s="15">
        <f t="shared" si="0"/>
        <v>3750000</v>
      </c>
      <c r="G8" s="14">
        <v>1240000</v>
      </c>
      <c r="H8" s="15">
        <v>1140000</v>
      </c>
      <c r="I8" s="15">
        <f>SUM(G8:H8)</f>
        <v>2380000</v>
      </c>
      <c r="J8" s="14">
        <v>985000</v>
      </c>
      <c r="K8" s="15">
        <v>1250000</v>
      </c>
      <c r="L8" s="15">
        <f>SUM(J8:K8)</f>
        <v>2235000</v>
      </c>
      <c r="M8" s="14">
        <f>SUM(D8,G8,J8)</f>
        <v>4725000</v>
      </c>
      <c r="N8" s="15">
        <f>SUM(E8,H8,K8)</f>
        <v>3640000</v>
      </c>
      <c r="O8" s="16">
        <f t="shared" si="3"/>
        <v>8365000</v>
      </c>
    </row>
    <row r="9" spans="2:15" x14ac:dyDescent="0.4">
      <c r="B9" s="39"/>
      <c r="C9" s="17" t="s">
        <v>12</v>
      </c>
      <c r="D9" s="18">
        <v>1250000</v>
      </c>
      <c r="E9" s="20">
        <v>980000</v>
      </c>
      <c r="F9" s="20">
        <f t="shared" si="0"/>
        <v>2230000</v>
      </c>
      <c r="G9" s="19">
        <v>658000</v>
      </c>
      <c r="H9" s="20">
        <v>560000</v>
      </c>
      <c r="I9" s="20">
        <f t="shared" ref="I9:I10" si="5">SUM(G9:H9)</f>
        <v>1218000</v>
      </c>
      <c r="J9" s="19">
        <v>658000</v>
      </c>
      <c r="K9" s="20">
        <v>785000</v>
      </c>
      <c r="L9" s="20">
        <f t="shared" ref="L9:L10" si="6">SUM(J9:K9)</f>
        <v>1443000</v>
      </c>
      <c r="M9" s="19">
        <f t="shared" ref="M9:M10" si="7">SUM(D9,G9,J9)</f>
        <v>2566000</v>
      </c>
      <c r="N9" s="20">
        <f t="shared" ref="N9:N10" si="8">SUM(E9,H9,K9)</f>
        <v>2325000</v>
      </c>
      <c r="O9" s="21">
        <f t="shared" si="3"/>
        <v>4891000</v>
      </c>
    </row>
    <row r="10" spans="2:15" x14ac:dyDescent="0.4">
      <c r="B10" s="39"/>
      <c r="C10" s="17" t="s">
        <v>14</v>
      </c>
      <c r="D10" s="18">
        <v>800000</v>
      </c>
      <c r="E10" s="20">
        <v>2400000</v>
      </c>
      <c r="F10" s="20">
        <f t="shared" si="0"/>
        <v>3200000</v>
      </c>
      <c r="G10" s="19">
        <v>2300000</v>
      </c>
      <c r="H10" s="20">
        <v>8400000</v>
      </c>
      <c r="I10" s="20">
        <f t="shared" si="5"/>
        <v>10700000</v>
      </c>
      <c r="J10" s="19">
        <v>1980000</v>
      </c>
      <c r="K10" s="20">
        <v>1290000</v>
      </c>
      <c r="L10" s="20">
        <f t="shared" si="6"/>
        <v>3270000</v>
      </c>
      <c r="M10" s="19">
        <f t="shared" si="7"/>
        <v>5080000</v>
      </c>
      <c r="N10" s="20">
        <f t="shared" si="8"/>
        <v>12090000</v>
      </c>
      <c r="O10" s="21">
        <f t="shared" si="3"/>
        <v>17170000</v>
      </c>
    </row>
    <row r="11" spans="2:15" x14ac:dyDescent="0.4">
      <c r="B11" s="40"/>
      <c r="C11" s="22" t="s">
        <v>9</v>
      </c>
      <c r="D11" s="23">
        <f t="shared" ref="D11:K11" si="9">SUM(D8:D10)</f>
        <v>4550000</v>
      </c>
      <c r="E11" s="25">
        <f t="shared" si="9"/>
        <v>4630000</v>
      </c>
      <c r="F11" s="25">
        <f>SUM(D11:E11)</f>
        <v>9180000</v>
      </c>
      <c r="G11" s="24">
        <f t="shared" si="9"/>
        <v>4198000</v>
      </c>
      <c r="H11" s="25">
        <f t="shared" si="9"/>
        <v>10100000</v>
      </c>
      <c r="I11" s="25">
        <f>SUM(G11:H11)</f>
        <v>14298000</v>
      </c>
      <c r="J11" s="24">
        <f t="shared" si="9"/>
        <v>3623000</v>
      </c>
      <c r="K11" s="25">
        <f t="shared" si="9"/>
        <v>3325000</v>
      </c>
      <c r="L11" s="25">
        <f>SUM(J11:K11)</f>
        <v>6948000</v>
      </c>
      <c r="M11" s="24">
        <f>SUM(M8:M10)</f>
        <v>12371000</v>
      </c>
      <c r="N11" s="25">
        <f>SUM(N8:N10)</f>
        <v>18055000</v>
      </c>
      <c r="O11" s="26">
        <f t="shared" si="3"/>
        <v>30426000</v>
      </c>
    </row>
    <row r="12" spans="2:15" x14ac:dyDescent="0.4">
      <c r="B12" s="38" t="s">
        <v>15</v>
      </c>
      <c r="C12" s="12" t="s">
        <v>11</v>
      </c>
      <c r="D12" s="13">
        <v>2800000</v>
      </c>
      <c r="E12" s="15">
        <v>2200000</v>
      </c>
      <c r="F12" s="15">
        <f t="shared" si="0"/>
        <v>5000000</v>
      </c>
      <c r="G12" s="14">
        <v>3300000</v>
      </c>
      <c r="H12" s="15">
        <v>810000</v>
      </c>
      <c r="I12" s="15">
        <f>SUM(G12:H12)</f>
        <v>4110000</v>
      </c>
      <c r="J12" s="14">
        <v>3000000</v>
      </c>
      <c r="K12" s="15">
        <v>260000</v>
      </c>
      <c r="L12" s="15">
        <f>SUM(J12:K12)</f>
        <v>3260000</v>
      </c>
      <c r="M12" s="14">
        <f>SUM(D12,G12,J12)</f>
        <v>9100000</v>
      </c>
      <c r="N12" s="15">
        <f>SUM(E12,H12,K12)</f>
        <v>3270000</v>
      </c>
      <c r="O12" s="16">
        <f t="shared" si="3"/>
        <v>12370000</v>
      </c>
    </row>
    <row r="13" spans="2:15" x14ac:dyDescent="0.4">
      <c r="B13" s="39"/>
      <c r="C13" s="17" t="s">
        <v>12</v>
      </c>
      <c r="D13" s="18">
        <v>4200000</v>
      </c>
      <c r="E13" s="20">
        <v>1200000</v>
      </c>
      <c r="F13" s="20">
        <f t="shared" si="0"/>
        <v>5400000</v>
      </c>
      <c r="G13" s="19">
        <v>2600000</v>
      </c>
      <c r="H13" s="20">
        <v>2900000</v>
      </c>
      <c r="I13" s="20">
        <f t="shared" ref="I13:I16" si="10">SUM(G13:H13)</f>
        <v>5500000</v>
      </c>
      <c r="J13" s="19">
        <v>3100000</v>
      </c>
      <c r="K13" s="20">
        <v>1900000</v>
      </c>
      <c r="L13" s="20">
        <f t="shared" ref="L13:L16" si="11">SUM(J13:K13)</f>
        <v>5000000</v>
      </c>
      <c r="M13" s="19">
        <f t="shared" ref="M13:M16" si="12">SUM(D13,G13,J13)</f>
        <v>9900000</v>
      </c>
      <c r="N13" s="20">
        <f t="shared" ref="N13:N16" si="13">SUM(E13,H13,K13)</f>
        <v>6000000</v>
      </c>
      <c r="O13" s="21">
        <f t="shared" si="3"/>
        <v>15900000</v>
      </c>
    </row>
    <row r="14" spans="2:15" x14ac:dyDescent="0.4">
      <c r="B14" s="39"/>
      <c r="C14" s="17" t="s">
        <v>14</v>
      </c>
      <c r="D14" s="18">
        <v>3800000</v>
      </c>
      <c r="E14" s="20">
        <v>800000</v>
      </c>
      <c r="F14" s="20">
        <f t="shared" si="0"/>
        <v>4600000</v>
      </c>
      <c r="G14" s="19">
        <v>2800000</v>
      </c>
      <c r="H14" s="20">
        <v>1300000</v>
      </c>
      <c r="I14" s="20">
        <f t="shared" si="10"/>
        <v>4100000</v>
      </c>
      <c r="J14" s="19">
        <v>2300000</v>
      </c>
      <c r="K14" s="20">
        <v>3900000</v>
      </c>
      <c r="L14" s="20">
        <f t="shared" si="11"/>
        <v>6200000</v>
      </c>
      <c r="M14" s="19">
        <f t="shared" si="12"/>
        <v>8900000</v>
      </c>
      <c r="N14" s="20">
        <f t="shared" si="13"/>
        <v>6000000</v>
      </c>
      <c r="O14" s="21">
        <f t="shared" si="3"/>
        <v>14900000</v>
      </c>
    </row>
    <row r="15" spans="2:15" x14ac:dyDescent="0.4">
      <c r="B15" s="39"/>
      <c r="C15" s="17" t="s">
        <v>16</v>
      </c>
      <c r="D15" s="18">
        <v>2350000</v>
      </c>
      <c r="E15" s="20">
        <v>985000</v>
      </c>
      <c r="F15" s="20">
        <f t="shared" si="0"/>
        <v>3335000</v>
      </c>
      <c r="G15" s="19">
        <v>985000</v>
      </c>
      <c r="H15" s="20">
        <v>2450000</v>
      </c>
      <c r="I15" s="20">
        <f t="shared" si="10"/>
        <v>3435000</v>
      </c>
      <c r="J15" s="19">
        <v>2340000</v>
      </c>
      <c r="K15" s="20">
        <v>685000</v>
      </c>
      <c r="L15" s="20">
        <f t="shared" si="11"/>
        <v>3025000</v>
      </c>
      <c r="M15" s="19">
        <f t="shared" si="12"/>
        <v>5675000</v>
      </c>
      <c r="N15" s="20">
        <f t="shared" si="13"/>
        <v>4120000</v>
      </c>
      <c r="O15" s="21">
        <f t="shared" si="3"/>
        <v>9795000</v>
      </c>
    </row>
    <row r="16" spans="2:15" x14ac:dyDescent="0.4">
      <c r="B16" s="39"/>
      <c r="C16" s="27" t="s">
        <v>17</v>
      </c>
      <c r="D16" s="28">
        <v>1000000</v>
      </c>
      <c r="E16" s="30">
        <v>2430000</v>
      </c>
      <c r="F16" s="30">
        <f t="shared" si="0"/>
        <v>3430000</v>
      </c>
      <c r="G16" s="29">
        <v>2200000</v>
      </c>
      <c r="H16" s="30">
        <v>1850000</v>
      </c>
      <c r="I16" s="30">
        <f t="shared" si="10"/>
        <v>4050000</v>
      </c>
      <c r="J16" s="29">
        <v>3230000</v>
      </c>
      <c r="K16" s="30">
        <v>540000</v>
      </c>
      <c r="L16" s="30">
        <f t="shared" si="11"/>
        <v>3770000</v>
      </c>
      <c r="M16" s="29">
        <f t="shared" si="12"/>
        <v>6430000</v>
      </c>
      <c r="N16" s="30">
        <f t="shared" si="13"/>
        <v>4820000</v>
      </c>
      <c r="O16" s="31">
        <f t="shared" si="3"/>
        <v>11250000</v>
      </c>
    </row>
    <row r="17" spans="2:15" x14ac:dyDescent="0.4">
      <c r="B17" s="40"/>
      <c r="C17" s="22" t="s">
        <v>9</v>
      </c>
      <c r="D17" s="23">
        <f>SUM(D12:D16)</f>
        <v>14150000</v>
      </c>
      <c r="E17" s="25">
        <f t="shared" ref="E17:N17" si="14">SUM(E12:E16)</f>
        <v>7615000</v>
      </c>
      <c r="F17" s="25">
        <f>SUM(D17:E17)</f>
        <v>21765000</v>
      </c>
      <c r="G17" s="24">
        <f t="shared" si="14"/>
        <v>11885000</v>
      </c>
      <c r="H17" s="25">
        <f t="shared" si="14"/>
        <v>9310000</v>
      </c>
      <c r="I17" s="25">
        <f>SUM(G17:H17)</f>
        <v>21195000</v>
      </c>
      <c r="J17" s="24">
        <f t="shared" si="14"/>
        <v>13970000</v>
      </c>
      <c r="K17" s="25">
        <f t="shared" si="14"/>
        <v>7285000</v>
      </c>
      <c r="L17" s="25">
        <f>SUM(J17:K17)</f>
        <v>21255000</v>
      </c>
      <c r="M17" s="24">
        <f t="shared" si="14"/>
        <v>40005000</v>
      </c>
      <c r="N17" s="25">
        <f t="shared" si="14"/>
        <v>24210000</v>
      </c>
      <c r="O17" s="26">
        <f t="shared" si="3"/>
        <v>64215000</v>
      </c>
    </row>
    <row r="18" spans="2:15" x14ac:dyDescent="0.4">
      <c r="B18" s="38" t="s">
        <v>18</v>
      </c>
      <c r="C18" s="12" t="s">
        <v>11</v>
      </c>
      <c r="D18" s="13">
        <v>3200000</v>
      </c>
      <c r="E18" s="15">
        <v>3800000</v>
      </c>
      <c r="F18" s="15">
        <f t="shared" si="0"/>
        <v>7000000</v>
      </c>
      <c r="G18" s="14">
        <v>2300000</v>
      </c>
      <c r="H18" s="15">
        <v>7800000</v>
      </c>
      <c r="I18" s="15">
        <f>SUM(G18:H18)</f>
        <v>10100000</v>
      </c>
      <c r="J18" s="14">
        <v>2700000</v>
      </c>
      <c r="K18" s="15">
        <v>1600000</v>
      </c>
      <c r="L18" s="15">
        <f>SUM(J18:K18)</f>
        <v>4300000</v>
      </c>
      <c r="M18" s="14">
        <f>SUM(D18,G18,J18)</f>
        <v>8200000</v>
      </c>
      <c r="N18" s="15">
        <f>SUM(E18,H18,K18)</f>
        <v>13200000</v>
      </c>
      <c r="O18" s="16">
        <f t="shared" si="3"/>
        <v>21400000</v>
      </c>
    </row>
    <row r="19" spans="2:15" x14ac:dyDescent="0.4">
      <c r="B19" s="39"/>
      <c r="C19" s="17" t="s">
        <v>12</v>
      </c>
      <c r="D19" s="18">
        <v>4000000</v>
      </c>
      <c r="E19" s="20">
        <v>120000</v>
      </c>
      <c r="F19" s="20">
        <f t="shared" si="0"/>
        <v>4120000</v>
      </c>
      <c r="G19" s="19">
        <v>2500000</v>
      </c>
      <c r="H19" s="20">
        <v>1200000</v>
      </c>
      <c r="I19" s="20">
        <f t="shared" ref="I19:I20" si="15">SUM(G19:H19)</f>
        <v>3700000</v>
      </c>
      <c r="J19" s="19">
        <v>2600000</v>
      </c>
      <c r="K19" s="20">
        <v>6000000</v>
      </c>
      <c r="L19" s="20">
        <f t="shared" ref="L19:L20" si="16">SUM(J19:K19)</f>
        <v>8600000</v>
      </c>
      <c r="M19" s="19">
        <f t="shared" ref="M19:M20" si="17">SUM(D19,G19,J19)</f>
        <v>9100000</v>
      </c>
      <c r="N19" s="20">
        <f t="shared" ref="N19:N20" si="18">SUM(E19,H19,K19)</f>
        <v>7320000</v>
      </c>
      <c r="O19" s="21">
        <f t="shared" si="3"/>
        <v>16420000</v>
      </c>
    </row>
    <row r="20" spans="2:15" x14ac:dyDescent="0.4">
      <c r="B20" s="39"/>
      <c r="C20" s="27" t="s">
        <v>14</v>
      </c>
      <c r="D20" s="28">
        <v>98000</v>
      </c>
      <c r="E20" s="30">
        <v>568000</v>
      </c>
      <c r="F20" s="30">
        <f t="shared" si="0"/>
        <v>666000</v>
      </c>
      <c r="G20" s="29">
        <v>2140000</v>
      </c>
      <c r="H20" s="30">
        <v>875000</v>
      </c>
      <c r="I20" s="30">
        <f t="shared" si="15"/>
        <v>3015000</v>
      </c>
      <c r="J20" s="29">
        <v>2450000</v>
      </c>
      <c r="K20" s="30">
        <v>685000</v>
      </c>
      <c r="L20" s="30">
        <f t="shared" si="16"/>
        <v>3135000</v>
      </c>
      <c r="M20" s="29">
        <f t="shared" si="17"/>
        <v>4688000</v>
      </c>
      <c r="N20" s="30">
        <f t="shared" si="18"/>
        <v>2128000</v>
      </c>
      <c r="O20" s="31">
        <f t="shared" si="3"/>
        <v>6816000</v>
      </c>
    </row>
    <row r="21" spans="2:15" x14ac:dyDescent="0.4">
      <c r="B21" s="40"/>
      <c r="C21" s="22" t="s">
        <v>9</v>
      </c>
      <c r="D21" s="23">
        <f>SUM(D18:D20)</f>
        <v>7298000</v>
      </c>
      <c r="E21" s="25">
        <f t="shared" ref="E21:N21" si="19">SUM(E18:E20)</f>
        <v>4488000</v>
      </c>
      <c r="F21" s="25">
        <f>SUM(D21:E21)</f>
        <v>11786000</v>
      </c>
      <c r="G21" s="24">
        <f t="shared" si="19"/>
        <v>6940000</v>
      </c>
      <c r="H21" s="25">
        <f t="shared" si="19"/>
        <v>9875000</v>
      </c>
      <c r="I21" s="25">
        <f>SUM(G21:H21)</f>
        <v>16815000</v>
      </c>
      <c r="J21" s="24">
        <f t="shared" si="19"/>
        <v>7750000</v>
      </c>
      <c r="K21" s="25">
        <f t="shared" si="19"/>
        <v>8285000</v>
      </c>
      <c r="L21" s="25">
        <f>SUM(J21:K21)</f>
        <v>16035000</v>
      </c>
      <c r="M21" s="24">
        <f t="shared" si="19"/>
        <v>21988000</v>
      </c>
      <c r="N21" s="25">
        <f t="shared" si="19"/>
        <v>22648000</v>
      </c>
      <c r="O21" s="26">
        <f t="shared" si="3"/>
        <v>44636000</v>
      </c>
    </row>
    <row r="22" spans="2:15" x14ac:dyDescent="0.4">
      <c r="B22" s="38" t="s">
        <v>19</v>
      </c>
      <c r="C22" s="12" t="s">
        <v>11</v>
      </c>
      <c r="D22" s="13">
        <v>3200000</v>
      </c>
      <c r="E22" s="15">
        <v>800000</v>
      </c>
      <c r="F22" s="15">
        <f t="shared" si="0"/>
        <v>4000000</v>
      </c>
      <c r="G22" s="14">
        <v>2200000</v>
      </c>
      <c r="H22" s="15">
        <v>3400000</v>
      </c>
      <c r="I22" s="15">
        <f>SUM(G22:H22)</f>
        <v>5600000</v>
      </c>
      <c r="J22" s="14">
        <v>2000000</v>
      </c>
      <c r="K22" s="15">
        <v>1800000</v>
      </c>
      <c r="L22" s="15">
        <f>SUM(J22:K22)</f>
        <v>3800000</v>
      </c>
      <c r="M22" s="14">
        <f>SUM(D22,G22,J22)</f>
        <v>7400000</v>
      </c>
      <c r="N22" s="15">
        <f>SUM(E22,H22,K22)</f>
        <v>6000000</v>
      </c>
      <c r="O22" s="16">
        <f t="shared" si="3"/>
        <v>13400000</v>
      </c>
    </row>
    <row r="23" spans="2:15" x14ac:dyDescent="0.4">
      <c r="B23" s="39"/>
      <c r="C23" s="17" t="s">
        <v>12</v>
      </c>
      <c r="D23" s="18">
        <v>4000000</v>
      </c>
      <c r="E23" s="20">
        <v>5000000</v>
      </c>
      <c r="F23" s="20">
        <f t="shared" si="0"/>
        <v>9000000</v>
      </c>
      <c r="G23" s="19">
        <v>2500000</v>
      </c>
      <c r="H23" s="20">
        <v>1500000</v>
      </c>
      <c r="I23" s="20">
        <f t="shared" ref="I23:I24" si="20">SUM(G23:H23)</f>
        <v>4000000</v>
      </c>
      <c r="J23" s="19">
        <v>2600000</v>
      </c>
      <c r="K23" s="20">
        <v>390000</v>
      </c>
      <c r="L23" s="20">
        <f t="shared" ref="L23:L24" si="21">SUM(J23:K23)</f>
        <v>2990000</v>
      </c>
      <c r="M23" s="19">
        <f t="shared" ref="M23:M24" si="22">SUM(D23,G23,J23)</f>
        <v>9100000</v>
      </c>
      <c r="N23" s="20">
        <f t="shared" ref="N23:N24" si="23">SUM(E23,H23,K23)</f>
        <v>6890000</v>
      </c>
      <c r="O23" s="21">
        <f t="shared" si="3"/>
        <v>15990000</v>
      </c>
    </row>
    <row r="24" spans="2:15" x14ac:dyDescent="0.4">
      <c r="B24" s="39"/>
      <c r="C24" s="27" t="s">
        <v>14</v>
      </c>
      <c r="D24" s="28">
        <v>3400000</v>
      </c>
      <c r="E24" s="30">
        <v>1500000</v>
      </c>
      <c r="F24" s="30">
        <f t="shared" si="0"/>
        <v>4900000</v>
      </c>
      <c r="G24" s="29">
        <v>4800000</v>
      </c>
      <c r="H24" s="30">
        <v>1600000</v>
      </c>
      <c r="I24" s="30">
        <f t="shared" si="20"/>
        <v>6400000</v>
      </c>
      <c r="J24" s="29">
        <v>3000000</v>
      </c>
      <c r="K24" s="30">
        <v>2500000</v>
      </c>
      <c r="L24" s="30">
        <f t="shared" si="21"/>
        <v>5500000</v>
      </c>
      <c r="M24" s="29">
        <f t="shared" si="22"/>
        <v>11200000</v>
      </c>
      <c r="N24" s="30">
        <f t="shared" si="23"/>
        <v>5600000</v>
      </c>
      <c r="O24" s="31">
        <f t="shared" si="3"/>
        <v>16800000</v>
      </c>
    </row>
    <row r="25" spans="2:15" x14ac:dyDescent="0.4">
      <c r="B25" s="40"/>
      <c r="C25" s="22" t="s">
        <v>9</v>
      </c>
      <c r="D25" s="23">
        <f>SUM(D22:D24)</f>
        <v>10600000</v>
      </c>
      <c r="E25" s="25">
        <f t="shared" ref="E25:N25" si="24">SUM(E22:E24)</f>
        <v>7300000</v>
      </c>
      <c r="F25" s="25">
        <f>SUM(D25:E25)</f>
        <v>17900000</v>
      </c>
      <c r="G25" s="24">
        <f t="shared" si="24"/>
        <v>9500000</v>
      </c>
      <c r="H25" s="25">
        <f t="shared" si="24"/>
        <v>6500000</v>
      </c>
      <c r="I25" s="25">
        <f>SUM(G25:H25)</f>
        <v>16000000</v>
      </c>
      <c r="J25" s="24">
        <f t="shared" si="24"/>
        <v>7600000</v>
      </c>
      <c r="K25" s="25">
        <f t="shared" si="24"/>
        <v>4690000</v>
      </c>
      <c r="L25" s="25">
        <f>SUM(J25:K25)</f>
        <v>12290000</v>
      </c>
      <c r="M25" s="24">
        <f t="shared" si="24"/>
        <v>27700000</v>
      </c>
      <c r="N25" s="25">
        <f t="shared" si="24"/>
        <v>18490000</v>
      </c>
      <c r="O25" s="26">
        <f t="shared" si="3"/>
        <v>46190000</v>
      </c>
    </row>
    <row r="26" spans="2:15" x14ac:dyDescent="0.4">
      <c r="B26" s="38" t="s">
        <v>20</v>
      </c>
      <c r="C26" s="12" t="s">
        <v>11</v>
      </c>
      <c r="D26" s="13">
        <v>1250000</v>
      </c>
      <c r="E26" s="15">
        <v>985000</v>
      </c>
      <c r="F26" s="15">
        <f t="shared" si="0"/>
        <v>2235000</v>
      </c>
      <c r="G26" s="14">
        <v>983000</v>
      </c>
      <c r="H26" s="15">
        <v>652000</v>
      </c>
      <c r="I26" s="15">
        <f>SUM(G26:H26)</f>
        <v>1635000</v>
      </c>
      <c r="J26" s="14">
        <v>932000</v>
      </c>
      <c r="K26" s="15">
        <v>832000</v>
      </c>
      <c r="L26" s="15">
        <f>SUM(J26:K26)</f>
        <v>1764000</v>
      </c>
      <c r="M26" s="14">
        <f>SUM(D26,G26,J26)</f>
        <v>3165000</v>
      </c>
      <c r="N26" s="15">
        <f>SUM(E26,H26,K26)</f>
        <v>2469000</v>
      </c>
      <c r="O26" s="16">
        <f t="shared" si="3"/>
        <v>5634000</v>
      </c>
    </row>
    <row r="27" spans="2:15" x14ac:dyDescent="0.4">
      <c r="B27" s="39"/>
      <c r="C27" s="27" t="s">
        <v>12</v>
      </c>
      <c r="D27" s="28">
        <v>3250000</v>
      </c>
      <c r="E27" s="30">
        <v>800000</v>
      </c>
      <c r="F27" s="30">
        <f t="shared" si="0"/>
        <v>4050000</v>
      </c>
      <c r="G27" s="29">
        <v>1710000</v>
      </c>
      <c r="H27" s="30">
        <v>912000</v>
      </c>
      <c r="I27" s="30">
        <f>SUM(G27:H27)</f>
        <v>2622000</v>
      </c>
      <c r="J27" s="29">
        <v>1010000</v>
      </c>
      <c r="K27" s="30">
        <v>754000</v>
      </c>
      <c r="L27" s="30">
        <f>SUM(J27:K27)</f>
        <v>1764000</v>
      </c>
      <c r="M27" s="29">
        <f>SUM(D27,G27,J27)</f>
        <v>5970000</v>
      </c>
      <c r="N27" s="30">
        <f>SUM(E27,H27,K27)</f>
        <v>2466000</v>
      </c>
      <c r="O27" s="31">
        <f t="shared" si="3"/>
        <v>8436000</v>
      </c>
    </row>
    <row r="28" spans="2:15" x14ac:dyDescent="0.4">
      <c r="B28" s="40"/>
      <c r="C28" s="22" t="s">
        <v>9</v>
      </c>
      <c r="D28" s="23">
        <f>SUM(D26:D27)</f>
        <v>4500000</v>
      </c>
      <c r="E28" s="25">
        <f t="shared" ref="E28:N28" si="25">SUM(E26:E27)</f>
        <v>1785000</v>
      </c>
      <c r="F28" s="25">
        <f>SUM(D28:E28)</f>
        <v>6285000</v>
      </c>
      <c r="G28" s="24">
        <f t="shared" si="25"/>
        <v>2693000</v>
      </c>
      <c r="H28" s="25">
        <f t="shared" si="25"/>
        <v>1564000</v>
      </c>
      <c r="I28" s="25">
        <f>SUM(G28:H28)</f>
        <v>4257000</v>
      </c>
      <c r="J28" s="24">
        <f t="shared" si="25"/>
        <v>1942000</v>
      </c>
      <c r="K28" s="25">
        <f t="shared" si="25"/>
        <v>1586000</v>
      </c>
      <c r="L28" s="25">
        <f>SUM(J28:K28)</f>
        <v>3528000</v>
      </c>
      <c r="M28" s="24">
        <f t="shared" si="25"/>
        <v>9135000</v>
      </c>
      <c r="N28" s="25">
        <f t="shared" si="25"/>
        <v>4935000</v>
      </c>
      <c r="O28" s="26">
        <f t="shared" si="3"/>
        <v>14070000</v>
      </c>
    </row>
    <row r="29" spans="2:15" x14ac:dyDescent="0.4">
      <c r="B29" s="38" t="s">
        <v>21</v>
      </c>
      <c r="C29" s="12" t="s">
        <v>11</v>
      </c>
      <c r="D29" s="13">
        <v>3000000</v>
      </c>
      <c r="E29" s="15">
        <v>60000</v>
      </c>
      <c r="F29" s="15">
        <f t="shared" si="0"/>
        <v>3060000</v>
      </c>
      <c r="G29" s="14">
        <v>2300000</v>
      </c>
      <c r="H29" s="15">
        <v>480000</v>
      </c>
      <c r="I29" s="15">
        <f>SUM(G29:H29)</f>
        <v>2780000</v>
      </c>
      <c r="J29" s="14">
        <v>2000000</v>
      </c>
      <c r="K29" s="15">
        <v>3000000</v>
      </c>
      <c r="L29" s="15">
        <f>SUM(J29:K29)</f>
        <v>5000000</v>
      </c>
      <c r="M29" s="14">
        <f>SUM(D29,G29,J29)</f>
        <v>7300000</v>
      </c>
      <c r="N29" s="15">
        <f>SUM(E29,H29,K29)</f>
        <v>3540000</v>
      </c>
      <c r="O29" s="16">
        <f t="shared" si="3"/>
        <v>10840000</v>
      </c>
    </row>
    <row r="30" spans="2:15" x14ac:dyDescent="0.4">
      <c r="B30" s="39"/>
      <c r="C30" s="17" t="s">
        <v>12</v>
      </c>
      <c r="D30" s="18">
        <v>4100000</v>
      </c>
      <c r="E30" s="20">
        <v>9000000</v>
      </c>
      <c r="F30" s="20">
        <f t="shared" si="0"/>
        <v>13100000</v>
      </c>
      <c r="G30" s="19">
        <v>2500000</v>
      </c>
      <c r="H30" s="20">
        <v>2300000</v>
      </c>
      <c r="I30" s="20">
        <f t="shared" ref="I30:I31" si="26">SUM(G30:H30)</f>
        <v>4800000</v>
      </c>
      <c r="J30" s="19">
        <v>2600000</v>
      </c>
      <c r="K30" s="20">
        <v>1300000</v>
      </c>
      <c r="L30" s="20">
        <f t="shared" ref="L30:L31" si="27">SUM(J30:K30)</f>
        <v>3900000</v>
      </c>
      <c r="M30" s="19">
        <f t="shared" ref="M30:M31" si="28">SUM(D30,G30,J30)</f>
        <v>9200000</v>
      </c>
      <c r="N30" s="20">
        <f t="shared" ref="N30:N31" si="29">SUM(E30,H30,K30)</f>
        <v>12600000</v>
      </c>
      <c r="O30" s="21">
        <f t="shared" si="3"/>
        <v>21800000</v>
      </c>
    </row>
    <row r="31" spans="2:15" x14ac:dyDescent="0.4">
      <c r="B31" s="39"/>
      <c r="C31" s="27" t="s">
        <v>14</v>
      </c>
      <c r="D31" s="28">
        <v>1240000</v>
      </c>
      <c r="E31" s="30">
        <v>98000</v>
      </c>
      <c r="F31" s="30">
        <f t="shared" si="0"/>
        <v>1338000</v>
      </c>
      <c r="G31" s="29">
        <v>56000</v>
      </c>
      <c r="H31" s="30">
        <v>78000</v>
      </c>
      <c r="I31" s="30">
        <f t="shared" si="26"/>
        <v>134000</v>
      </c>
      <c r="J31" s="29">
        <v>1240000</v>
      </c>
      <c r="K31" s="30">
        <v>78000</v>
      </c>
      <c r="L31" s="30">
        <f t="shared" si="27"/>
        <v>1318000</v>
      </c>
      <c r="M31" s="29">
        <f t="shared" si="28"/>
        <v>2536000</v>
      </c>
      <c r="N31" s="30">
        <f t="shared" si="29"/>
        <v>254000</v>
      </c>
      <c r="O31" s="31">
        <f t="shared" si="3"/>
        <v>2790000</v>
      </c>
    </row>
    <row r="32" spans="2:15" x14ac:dyDescent="0.4">
      <c r="B32" s="40"/>
      <c r="C32" s="22" t="s">
        <v>9</v>
      </c>
      <c r="D32" s="23">
        <f t="shared" ref="D32:M32" si="30">SUM(D29:D31)</f>
        <v>8340000</v>
      </c>
      <c r="E32" s="25">
        <f t="shared" si="30"/>
        <v>9158000</v>
      </c>
      <c r="F32" s="25">
        <f>SUM(D32:E32)</f>
        <v>17498000</v>
      </c>
      <c r="G32" s="24">
        <f t="shared" si="30"/>
        <v>4856000</v>
      </c>
      <c r="H32" s="25">
        <f t="shared" si="30"/>
        <v>2858000</v>
      </c>
      <c r="I32" s="25">
        <f>SUM(G32:H32)</f>
        <v>7714000</v>
      </c>
      <c r="J32" s="24">
        <f t="shared" si="30"/>
        <v>5840000</v>
      </c>
      <c r="K32" s="25">
        <f t="shared" si="30"/>
        <v>4378000</v>
      </c>
      <c r="L32" s="25">
        <f>SUM(J32:K32)</f>
        <v>10218000</v>
      </c>
      <c r="M32" s="24">
        <f t="shared" si="30"/>
        <v>19036000</v>
      </c>
      <c r="N32" s="25">
        <f>SUM(N29:N31)</f>
        <v>16394000</v>
      </c>
      <c r="O32" s="26">
        <f t="shared" si="3"/>
        <v>35430000</v>
      </c>
    </row>
    <row r="33" spans="2:15" x14ac:dyDescent="0.4">
      <c r="B33" s="33" t="s">
        <v>6</v>
      </c>
      <c r="C33" s="34"/>
      <c r="D33" s="32">
        <f>SUM(D32,D28,D25,D21,D17,D11,D7)</f>
        <v>52898000</v>
      </c>
      <c r="E33" s="32">
        <f t="shared" ref="E33:O33" si="31">SUM(E32,E28,E25,E21,E17,E11,E7)</f>
        <v>42176000</v>
      </c>
      <c r="F33" s="32">
        <f t="shared" si="31"/>
        <v>95074000</v>
      </c>
      <c r="G33" s="32">
        <f t="shared" si="31"/>
        <v>44972000</v>
      </c>
      <c r="H33" s="32">
        <f t="shared" si="31"/>
        <v>46207000</v>
      </c>
      <c r="I33" s="32">
        <f t="shared" si="31"/>
        <v>91179000</v>
      </c>
      <c r="J33" s="32">
        <f t="shared" si="31"/>
        <v>44125000</v>
      </c>
      <c r="K33" s="32">
        <f t="shared" si="31"/>
        <v>33649000</v>
      </c>
      <c r="L33" s="32">
        <f t="shared" si="31"/>
        <v>77774000</v>
      </c>
      <c r="M33" s="32">
        <f t="shared" si="31"/>
        <v>141995000</v>
      </c>
      <c r="N33" s="32">
        <f t="shared" si="31"/>
        <v>122032000</v>
      </c>
      <c r="O33" s="26">
        <f t="shared" si="31"/>
        <v>264027000</v>
      </c>
    </row>
  </sheetData>
  <mergeCells count="11">
    <mergeCell ref="D3:F3"/>
    <mergeCell ref="G3:I3"/>
    <mergeCell ref="J3:L3"/>
    <mergeCell ref="M3:N3"/>
    <mergeCell ref="B26:B28"/>
    <mergeCell ref="B29:B32"/>
    <mergeCell ref="B5:B7"/>
    <mergeCell ref="B8:B11"/>
    <mergeCell ref="B12:B17"/>
    <mergeCell ref="B18:B21"/>
    <mergeCell ref="B22:B25"/>
  </mergeCells>
  <phoneticPr fontId="3"/>
  <printOptions horizontalCentered="1"/>
  <pageMargins left="0.25" right="0.25" top="0.75" bottom="0.75" header="0.3" footer="0.3"/>
  <pageSetup paperSize="9" scale="77" orientation="landscape" r:id="rId1"/>
  <headerFooter>
    <oddHeader>&amp;L全国営業会議資料&amp;R&amp;D</oddHeader>
  </headerFooter>
  <ignoredErrors>
    <ignoredError sqref="F8:H10 F7:H7 M21:N21 M25:N25 M28:N28 M17:N17 J7:K7 I9:L10 I7 L7:N7 M11:N11 L17 I17 L11 I11 I12:L16 J11:K11 J17:K17 J28:K28 J25:K25 J21:K21 G28:H28 G25:H25 G21:H21 G11:H11 F18:L20 F26:L27 G17:H17 F12:H16 F22:L24 F17 F28 F11 F21 I21 F25 I25 I28 L21 L25 L28 F32:L32 I8:L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売上実績</vt:lpstr>
      <vt:lpstr>売上実績!Print_Area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2022-10-27T02:49:18Z</cp:lastPrinted>
  <dcterms:created xsi:type="dcterms:W3CDTF">2022-09-28T07:55:38Z</dcterms:created>
  <dcterms:modified xsi:type="dcterms:W3CDTF">2023-04-01T02:35:23Z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2022-10-19T00:18:33Z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c66a6c75-b0b4-4f0b-9d2e-f24d4572386d</vt:lpwstr>
  </property>
  <property fmtid="{D5CDD505-2E9C-101B-9397-08002B2CF9AE}" pid="8" name="MSIP_Label_a7295cc1-d279-42ac-ab4d-3b0f4fece050_ContentBits">
    <vt:lpwstr>0</vt:lpwstr>
  </property>
</Properties>
</file>