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0207E\0208\"/>
    </mc:Choice>
  </mc:AlternateContent>
  <xr:revisionPtr revIDLastSave="0" documentId="8_{37BB98E7-6353-479E-916F-2FFA404E3B06}" xr6:coauthVersionLast="47" xr6:coauthVersionMax="47" xr10:uidLastSave="{00000000-0000-0000-0000-000000000000}"/>
  <bookViews>
    <workbookView xWindow="-120" yWindow="-120" windowWidth="19440" windowHeight="11040" activeTab="3" xr2:uid="{19EC6827-1FAC-4E9E-B9CE-D5B4C4DCBC7A}"/>
  </bookViews>
  <sheets>
    <sheet name="早川工場" sheetId="1" r:id="rId1"/>
    <sheet name="海浜工場" sheetId="3" r:id="rId2"/>
    <sheet name="花村工場" sheetId="2" r:id="rId3"/>
    <sheet name="集計" sheetId="4" r:id="rId4"/>
    <sheet name="集計グラフ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4" l="1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I8" i="4" s="1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D13" i="4"/>
  <c r="E13" i="4"/>
  <c r="F13" i="4"/>
  <c r="G13" i="4"/>
  <c r="H13" i="4"/>
  <c r="C5" i="4"/>
  <c r="C6" i="4"/>
  <c r="C7" i="4"/>
  <c r="C8" i="4"/>
  <c r="C9" i="4"/>
  <c r="C10" i="4"/>
  <c r="C11" i="4"/>
  <c r="C12" i="4"/>
  <c r="C13" i="4"/>
  <c r="C4" i="4"/>
  <c r="C14" i="1"/>
  <c r="C14" i="2"/>
  <c r="C14" i="3"/>
  <c r="D14" i="1"/>
  <c r="I14" i="1" s="1"/>
  <c r="D14" i="2"/>
  <c r="I14" i="2" s="1"/>
  <c r="D14" i="3"/>
  <c r="I14" i="3" s="1"/>
  <c r="E14" i="1"/>
  <c r="E14" i="2"/>
  <c r="E14" i="3"/>
  <c r="F14" i="1"/>
  <c r="F14" i="2"/>
  <c r="F14" i="3"/>
  <c r="G14" i="1"/>
  <c r="G14" i="2"/>
  <c r="G14" i="3"/>
  <c r="H14" i="1"/>
  <c r="H14" i="2"/>
  <c r="H14" i="3"/>
  <c r="I4" i="1"/>
  <c r="I4" i="2"/>
  <c r="I4" i="3"/>
  <c r="I5" i="1"/>
  <c r="I5" i="2"/>
  <c r="I5" i="3"/>
  <c r="I6" i="1"/>
  <c r="I6" i="2"/>
  <c r="I6" i="3"/>
  <c r="I7" i="1"/>
  <c r="I7" i="2"/>
  <c r="I7" i="3"/>
  <c r="I8" i="1"/>
  <c r="I8" i="2"/>
  <c r="I8" i="3"/>
  <c r="I9" i="1"/>
  <c r="I9" i="2"/>
  <c r="I9" i="3"/>
  <c r="I10" i="1"/>
  <c r="I10" i="2"/>
  <c r="I10" i="3"/>
  <c r="I11" i="1"/>
  <c r="I11" i="2"/>
  <c r="I11" i="3"/>
  <c r="I12" i="1"/>
  <c r="I12" i="2"/>
  <c r="I12" i="3"/>
  <c r="I13" i="1"/>
  <c r="I13" i="2"/>
  <c r="I13" i="3"/>
  <c r="I11" i="4" l="1"/>
  <c r="E14" i="4"/>
  <c r="G14" i="4"/>
  <c r="D14" i="4"/>
  <c r="I7" i="4"/>
  <c r="F14" i="4"/>
  <c r="I9" i="4"/>
  <c r="H14" i="4"/>
  <c r="I5" i="4"/>
  <c r="I13" i="4"/>
  <c r="I6" i="4"/>
  <c r="I10" i="4"/>
  <c r="I12" i="4"/>
  <c r="C14" i="4"/>
  <c r="I14" i="4" s="1"/>
  <c r="I4" i="4"/>
  <c r="J4" i="4" s="1"/>
  <c r="J9" i="4" l="1"/>
  <c r="J12" i="4"/>
  <c r="J7" i="4"/>
  <c r="J10" i="4"/>
  <c r="J6" i="4"/>
  <c r="J13" i="4"/>
  <c r="J5" i="4"/>
  <c r="J11" i="4"/>
  <c r="J8" i="4"/>
</calcChain>
</file>

<file path=xl/sharedStrings.xml><?xml version="1.0" encoding="utf-8"?>
<sst xmlns="http://schemas.openxmlformats.org/spreadsheetml/2006/main" count="89" uniqueCount="25">
  <si>
    <t>商品出荷数推移表</t>
    <rPh sb="0" eb="2">
      <t>ショウヒン</t>
    </rPh>
    <rPh sb="2" eb="4">
      <t>シュッカ</t>
    </rPh>
    <rPh sb="4" eb="5">
      <t>スウ</t>
    </rPh>
    <rPh sb="5" eb="7">
      <t>スイイ</t>
    </rPh>
    <rPh sb="7" eb="8">
      <t>ヒョウ</t>
    </rPh>
    <phoneticPr fontId="3"/>
  </si>
  <si>
    <t>単位：個</t>
    <rPh sb="0" eb="2">
      <t>タンイ</t>
    </rPh>
    <rPh sb="3" eb="4">
      <t>コ</t>
    </rPh>
    <phoneticPr fontId="2"/>
  </si>
  <si>
    <t>商品名</t>
    <rPh sb="0" eb="3">
      <t>ショウヒンメイ</t>
    </rPh>
    <phoneticPr fontId="3"/>
  </si>
  <si>
    <t>合計</t>
    <rPh sb="0" eb="2">
      <t>ゴウケイ</t>
    </rPh>
    <phoneticPr fontId="3"/>
  </si>
  <si>
    <t>レター封筒</t>
    <rPh sb="3" eb="5">
      <t>フウトウ</t>
    </rPh>
    <phoneticPr fontId="3"/>
  </si>
  <si>
    <t>クッション封筒</t>
    <rPh sb="5" eb="7">
      <t>フウトウ</t>
    </rPh>
    <phoneticPr fontId="3"/>
  </si>
  <si>
    <t>宅配袋M</t>
    <rPh sb="0" eb="3">
      <t>タクハイブクロ</t>
    </rPh>
    <phoneticPr fontId="3"/>
  </si>
  <si>
    <t>宅配袋L</t>
    <rPh sb="0" eb="3">
      <t>タクハイブクロ</t>
    </rPh>
    <phoneticPr fontId="2"/>
  </si>
  <si>
    <t>撥水加工宅配袋M</t>
    <rPh sb="0" eb="2">
      <t>ハッスイ</t>
    </rPh>
    <rPh sb="2" eb="4">
      <t>カコウ</t>
    </rPh>
    <rPh sb="4" eb="7">
      <t>タクハイブクロ</t>
    </rPh>
    <phoneticPr fontId="3"/>
  </si>
  <si>
    <t>撥水加工宅配袋L</t>
    <rPh sb="0" eb="2">
      <t>ハッスイ</t>
    </rPh>
    <rPh sb="2" eb="4">
      <t>カコウ</t>
    </rPh>
    <rPh sb="4" eb="6">
      <t>タクハイ</t>
    </rPh>
    <rPh sb="6" eb="7">
      <t>ブクロ</t>
    </rPh>
    <phoneticPr fontId="2"/>
  </si>
  <si>
    <t>ポスター用丸筒</t>
    <rPh sb="4" eb="5">
      <t>ヨウ</t>
    </rPh>
    <rPh sb="5" eb="7">
      <t>マルツツ</t>
    </rPh>
    <phoneticPr fontId="3"/>
  </si>
  <si>
    <t>早川工場</t>
    <rPh sb="0" eb="2">
      <t>ハヤカワ</t>
    </rPh>
    <rPh sb="2" eb="4">
      <t>コウジョウ</t>
    </rPh>
    <phoneticPr fontId="3"/>
  </si>
  <si>
    <t>花村工場</t>
    <rPh sb="0" eb="2">
      <t>ハナムラ</t>
    </rPh>
    <rPh sb="2" eb="4">
      <t>コウジョウ</t>
    </rPh>
    <phoneticPr fontId="3"/>
  </si>
  <si>
    <t>海浜工場</t>
    <rPh sb="0" eb="2">
      <t>カイヒン</t>
    </rPh>
    <rPh sb="2" eb="4">
      <t>コウジョウ</t>
    </rPh>
    <phoneticPr fontId="3"/>
  </si>
  <si>
    <t>POST段ボールBOX-薄型</t>
    <rPh sb="4" eb="5">
      <t>ダン</t>
    </rPh>
    <rPh sb="12" eb="14">
      <t>ウスガタ</t>
    </rPh>
    <phoneticPr fontId="3"/>
  </si>
  <si>
    <t>POST段ボールBOX-厚型</t>
    <rPh sb="4" eb="5">
      <t>ダン</t>
    </rPh>
    <rPh sb="12" eb="13">
      <t>アツシ</t>
    </rPh>
    <rPh sb="13" eb="14">
      <t>カタ</t>
    </rPh>
    <phoneticPr fontId="3"/>
  </si>
  <si>
    <t>ふた付き段ボールBOX</t>
    <rPh sb="2" eb="3">
      <t>ツ</t>
    </rPh>
    <rPh sb="4" eb="5">
      <t>ダン</t>
    </rPh>
    <phoneticPr fontId="3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</si>
  <si>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</si>
  <si>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</si>
  <si>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</si>
  <si>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</si>
  <si>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</si>
  <si>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</si>
  <si>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集計</t>
    <rPh sb="0" eb="2">
      <t>シュウケイ</t>
    </rPh>
    <phoneticPr fontId="3"/>
  </si>
  <si>
    <t>順位</t>
    <rPh sb="0" eb="2">
      <t>ジュンイ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</si>
</sst>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name val="游ゴシック"/>
      <family val="2"/>
      <charset val="128"/>
    </font>
    <font>
      <sz val="11"/>
      <name val="メイリオ"/>
      <family val="3"/>
      <charset val="128"/>
      <scheme val="minor"/>
    </font>
    <font>
      <b/>
      <sz val="11"/>
      <color theme="4"/>
      <name val="メイリオ"/>
      <family val="3"/>
      <charset val="128"/>
      <scheme val="minor"/>
    </font>
    <font>
      <b/>
      <sz val="14"/>
      <color theme="3" tint="-0.249977111117893"/>
      <name val="メイリオ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38" fontId="0" fillId="0" borderId="1" xfId="1" applyFont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2000"/>
              <a:t>商品出荷数推移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POST段ボールBOX-薄型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集計!$C$4:$H$4</c:f>
              <c:numCache>
                <c:formatCode>#,##0_);[Red]\(#,##0\)</c:formatCode>
                <c:ptCount val="6"/>
                <c:pt idx="0">
                  <c:v>15800</c:v>
                </c:pt>
                <c:pt idx="1">
                  <c:v>13800</c:v>
                </c:pt>
                <c:pt idx="2">
                  <c:v>17100</c:v>
                </c:pt>
                <c:pt idx="3">
                  <c:v>17900</c:v>
                </c:pt>
                <c:pt idx="4">
                  <c:v>18800</c:v>
                </c:pt>
                <c:pt idx="5">
                  <c:v>18700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3-4E95-B837-03BA35D2CE96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POST段ボールBOX-厚型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集計!$C$5:$H$5</c:f>
              <c:numCache>
                <c:formatCode>#,##0_);[Red]\(#,##0\)</c:formatCode>
                <c:ptCount val="6"/>
                <c:pt idx="0">
                  <c:v>7300</c:v>
                </c:pt>
                <c:pt idx="1">
                  <c:v>7800</c:v>
                </c:pt>
                <c:pt idx="2">
                  <c:v>6600</c:v>
                </c:pt>
                <c:pt idx="3">
                  <c:v>5000</c:v>
                </c:pt>
                <c:pt idx="4">
                  <c:v>6000</c:v>
                </c:pt>
                <c:pt idx="5">
                  <c:v>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3-4E95-B837-03BA35D2CE96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ふた付き段ボールBOX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集計!$C$6:$H$6</c:f>
              <c:numCache>
                <c:formatCode>#,##0_);[Red]\(#,##0\)</c:formatCode>
                <c:ptCount val="6"/>
                <c:pt idx="0">
                  <c:v>6100</c:v>
                </c:pt>
                <c:pt idx="1">
                  <c:v>6900</c:v>
                </c:pt>
                <c:pt idx="2">
                  <c:v>9300</c:v>
                </c:pt>
                <c:pt idx="3">
                  <c:v>9100</c:v>
                </c:pt>
                <c:pt idx="4">
                  <c:v>6700</c:v>
                </c:pt>
                <c:pt idx="5">
                  <c:v>6700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03-4E95-B837-03BA35D2CE96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レター封筒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集計!$C$7:$H$7</c:f>
              <c:numCache>
                <c:formatCode>#,##0_);[Red]\(#,##0\)</c:formatCode>
                <c:ptCount val="6"/>
                <c:pt idx="0">
                  <c:v>15400</c:v>
                </c:pt>
                <c:pt idx="1">
                  <c:v>15700</c:v>
                </c:pt>
                <c:pt idx="2">
                  <c:v>15700</c:v>
                </c:pt>
                <c:pt idx="3">
                  <c:v>15300</c:v>
                </c:pt>
                <c:pt idx="4">
                  <c:v>17200</c:v>
                </c:pt>
                <c:pt idx="5">
                  <c:v>13800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03-4E95-B837-03BA35D2CE96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クッション封筒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集計!$C$8:$H$8</c:f>
              <c:numCache>
                <c:formatCode>#,##0_);[Red]\(#,##0\)</c:formatCode>
                <c:ptCount val="6"/>
                <c:pt idx="0">
                  <c:v>11300</c:v>
                </c:pt>
                <c:pt idx="1">
                  <c:v>10200</c:v>
                </c:pt>
                <c:pt idx="2">
                  <c:v>13900</c:v>
                </c:pt>
                <c:pt idx="3">
                  <c:v>13500</c:v>
                </c:pt>
                <c:pt idx="4">
                  <c:v>13200</c:v>
                </c:pt>
                <c:pt idx="5">
                  <c:v>15900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03-4E95-B837-03BA35D2CE96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宅配袋M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集計!$C$9:$H$9</c:f>
              <c:numCache>
                <c:formatCode>#,##0_);[Red]\(#,##0\)</c:formatCode>
                <c:ptCount val="6"/>
                <c:pt idx="0">
                  <c:v>6600</c:v>
                </c:pt>
                <c:pt idx="1">
                  <c:v>5600</c:v>
                </c:pt>
                <c:pt idx="2">
                  <c:v>4400</c:v>
                </c:pt>
                <c:pt idx="3">
                  <c:v>4700</c:v>
                </c:pt>
                <c:pt idx="4">
                  <c:v>4200</c:v>
                </c:pt>
                <c:pt idx="5">
                  <c:v>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03-4E95-B837-03BA35D2CE96}"/>
            </c:ext>
          </c:extLst>
        </c:ser>
        <c:ser>
          <c:idx val="6"/>
          <c:order val="6"/>
          <c:tx>
            <c:strRef>
              <c:f>集計!$B$10</c:f>
              <c:strCache>
                <c:ptCount val="1"/>
                <c:pt idx="0">
                  <c:v>宅配袋L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集計!$C$10:$H$10</c:f>
              <c:numCache>
                <c:formatCode>#,##0_);[Red]\(#,##0\)</c:formatCode>
                <c:ptCount val="6"/>
                <c:pt idx="0">
                  <c:v>4600</c:v>
                </c:pt>
                <c:pt idx="1">
                  <c:v>5000</c:v>
                </c:pt>
                <c:pt idx="2">
                  <c:v>4000</c:v>
                </c:pt>
                <c:pt idx="3">
                  <c:v>5400</c:v>
                </c:pt>
                <c:pt idx="4">
                  <c:v>5400</c:v>
                </c:pt>
                <c:pt idx="5">
                  <c:v>5700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703-4E95-B837-03BA35D2CE96}"/>
            </c:ext>
          </c:extLst>
        </c:ser>
        <c:ser>
          <c:idx val="7"/>
          <c:order val="7"/>
          <c:tx>
            <c:strRef>
              <c:f>集計!$B$11</c:f>
              <c:strCache>
                <c:ptCount val="1"/>
                <c:pt idx="0">
                  <c:v>撥水加工宅配袋M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集計!$C$11:$H$11</c:f>
              <c:numCache>
                <c:formatCode>#,##0_);[Red]\(#,##0\)</c:formatCode>
                <c:ptCount val="6"/>
                <c:pt idx="0">
                  <c:v>11800</c:v>
                </c:pt>
                <c:pt idx="1">
                  <c:v>11400</c:v>
                </c:pt>
                <c:pt idx="2">
                  <c:v>12000</c:v>
                </c:pt>
                <c:pt idx="3">
                  <c:v>11000</c:v>
                </c:pt>
                <c:pt idx="4">
                  <c:v>11300</c:v>
                </c:pt>
                <c:pt idx="5">
                  <c:v>11100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703-4E95-B837-03BA35D2CE96}"/>
            </c:ext>
          </c:extLst>
        </c:ser>
        <c:ser>
          <c:idx val="8"/>
          <c:order val="8"/>
          <c:tx>
            <c:strRef>
              <c:f>集計!$B$12</c:f>
              <c:strCache>
                <c:ptCount val="1"/>
                <c:pt idx="0">
                  <c:v>撥水加工宅配袋L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集計!$C$12:$H$12</c:f>
              <c:numCache>
                <c:formatCode>#,##0_);[Red]\(#,##0\)</c:formatCode>
                <c:ptCount val="6"/>
                <c:pt idx="0">
                  <c:v>11200</c:v>
                </c:pt>
                <c:pt idx="1">
                  <c:v>11300</c:v>
                </c:pt>
                <c:pt idx="2">
                  <c:v>11000</c:v>
                </c:pt>
                <c:pt idx="3">
                  <c:v>11500</c:v>
                </c:pt>
                <c:pt idx="4">
                  <c:v>9700</c:v>
                </c:pt>
                <c:pt idx="5">
                  <c:v>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703-4E95-B837-03BA35D2CE96}"/>
            </c:ext>
          </c:extLst>
        </c:ser>
        <c:ser>
          <c:idx val="9"/>
          <c:order val="9"/>
          <c:tx>
            <c:strRef>
              <c:f>集計!$B$13</c:f>
              <c:strCache>
                <c:ptCount val="1"/>
                <c:pt idx="0">
                  <c:v>ポスター用丸筒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集計!$C$13:$H$13</c:f>
              <c:numCache>
                <c:formatCode>#,##0_);[Red]\(#,##0\)</c:formatCode>
                <c:ptCount val="6"/>
                <c:pt idx="0">
                  <c:v>1800</c:v>
                </c:pt>
                <c:pt idx="1">
                  <c:v>1500</c:v>
                </c:pt>
                <c:pt idx="2">
                  <c:v>2000</c:v>
                </c:pt>
                <c:pt idx="3">
                  <c:v>2600</c:v>
                </c:pt>
                <c:pt idx="4">
                  <c:v>3500</c:v>
                </c:pt>
                <c:pt idx="5">
                  <c:v>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703-4E95-B837-03BA35D2C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167279"/>
        <c:axId val="1567169359"/>
      </c:lineChart>
      <c:catAx>
        <c:axId val="156716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7169359"/>
        <c:crosses val="autoZero"/>
        <c:auto val="1"/>
        <c:lblAlgn val="ctr"/>
        <c:lblOffset val="100"/>
        <c:noMultiLvlLbl val="0"/>
      </c:catAx>
      <c:valAx>
        <c:axId val="156716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7167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0618110-F972-431F-919C-63AD343F3435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 descr="出荷数推移グラフ">
          <a:extLst>
            <a:ext uri="{FF2B5EF4-FFF2-40B4-BE49-F238E27FC236}">
              <a16:creationId xmlns:a16="http://schemas.microsoft.com/office/drawing/2014/main" id="{9D2B9BFC-F01A-4D57-8BB4-91FB7EB25C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A0DBE-5827-4637-904F-1694633820A3}">
  <dimension ref="B1:I14"/>
  <sheetViews>
    <sheetView workbookViewId="0"/>
  </sheetViews>
  <sheetFormatPr defaultRowHeight="18.75" x14ac:dyDescent="0.45"/>
  <cols>
    <col min="1" max="1" width="2.33203125" customWidth="1"/>
    <col min="2" max="2" width="23.88671875" customWidth="1"/>
  </cols>
  <sheetData>
    <row r="1" spans="2:9" ht="22.5" x14ac:dyDescent="0.45">
      <c r="B1" s="4" t="s">
        <v>0</v>
      </c>
      <c r="I1" s="5" t="s">
        <v>11</v>
      </c>
    </row>
    <row r="2" spans="2:9" x14ac:dyDescent="0.45">
      <c r="I2" s="1" t="s">
        <v>1</v>
      </c>
    </row>
    <row r="3" spans="2:9" x14ac:dyDescent="0.45">
      <c r="B3" s="2" t="s">
        <v>2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</row>
    <row r="4" spans="2:9" x14ac:dyDescent="0.45">
      <c r="B4" s="3" t="s">
        <v>14</v>
      </c>
      <c r="C4" s="6">
        <v>8500</v>
      </c>
      <c r="D4" s="6">
        <v>4900</v>
      </c>
      <c r="E4" s="6">
        <v>8100</v>
      </c>
      <c r="F4" s="6">
        <v>9500</v>
      </c>
      <c r="G4" s="6">
        <v>9800</v>
      </c>
      <c r="H4" s="6">
        <v>9900</v>
      </c>
      <c r="I4" s="6">
        <f>SUM(C4:H4)</f>
        <v>50700</v>
      </c>
    </row>
    <row r="5" spans="2:9" x14ac:dyDescent="0.45">
      <c r="B5" s="3" t="s">
        <v>15</v>
      </c>
      <c r="C5" s="6">
        <v>2000</v>
      </c>
      <c r="D5" s="6">
        <v>2800</v>
      </c>
      <c r="E5" s="6">
        <v>1900</v>
      </c>
      <c r="F5" s="6">
        <v>800</v>
      </c>
      <c r="G5" s="6">
        <v>1900</v>
      </c>
      <c r="H5" s="6">
        <v>800</v>
      </c>
      <c r="I5" s="6">
        <f>SUM(C5:H5)</f>
        <v>10200</v>
      </c>
    </row>
    <row r="6" spans="2:9" x14ac:dyDescent="0.45">
      <c r="B6" s="3" t="s">
        <v>16</v>
      </c>
      <c r="C6" s="6">
        <v>4200</v>
      </c>
      <c r="D6" s="6">
        <v>5000</v>
      </c>
      <c r="E6" s="6">
        <v>7200</v>
      </c>
      <c r="F6" s="6">
        <v>6800</v>
      </c>
      <c r="G6" s="6">
        <v>5100</v>
      </c>
      <c r="H6" s="6">
        <v>5200</v>
      </c>
      <c r="I6" s="6">
        <f>SUM(C6:H6)</f>
        <v>33500</v>
      </c>
    </row>
    <row r="7" spans="2:9" x14ac:dyDescent="0.45">
      <c r="B7" s="3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f>SUM(C7:H7)</f>
        <v>0</v>
      </c>
    </row>
    <row r="8" spans="2:9" x14ac:dyDescent="0.45">
      <c r="B8" s="3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f>SUM(C8:H8)</f>
        <v>0</v>
      </c>
    </row>
    <row r="9" spans="2:9" x14ac:dyDescent="0.45">
      <c r="B9" s="3" t="s">
        <v>6</v>
      </c>
      <c r="C9" s="6">
        <v>4500</v>
      </c>
      <c r="D9" s="6">
        <v>3800</v>
      </c>
      <c r="E9" s="6">
        <v>3200</v>
      </c>
      <c r="F9" s="6">
        <v>3100</v>
      </c>
      <c r="G9" s="6">
        <v>3000</v>
      </c>
      <c r="H9" s="6">
        <v>2200</v>
      </c>
      <c r="I9" s="6">
        <f>SUM(C9:H9)</f>
        <v>19800</v>
      </c>
    </row>
    <row r="10" spans="2:9" x14ac:dyDescent="0.45">
      <c r="B10" s="3" t="s">
        <v>7</v>
      </c>
      <c r="C10" s="6">
        <v>3300</v>
      </c>
      <c r="D10" s="6">
        <v>3900</v>
      </c>
      <c r="E10" s="6">
        <v>3100</v>
      </c>
      <c r="F10" s="6">
        <v>4500</v>
      </c>
      <c r="G10" s="6">
        <v>4500</v>
      </c>
      <c r="H10" s="6">
        <v>4800</v>
      </c>
      <c r="I10" s="6">
        <f>SUM(C10:H10)</f>
        <v>24100</v>
      </c>
    </row>
    <row r="11" spans="2:9" x14ac:dyDescent="0.45">
      <c r="B11" s="3" t="s">
        <v>8</v>
      </c>
      <c r="C11" s="6">
        <v>8900</v>
      </c>
      <c r="D11" s="6">
        <v>9200</v>
      </c>
      <c r="E11" s="6">
        <v>9500</v>
      </c>
      <c r="F11" s="6">
        <v>7700</v>
      </c>
      <c r="G11" s="6">
        <v>7400</v>
      </c>
      <c r="H11" s="6">
        <v>7800</v>
      </c>
      <c r="I11" s="6">
        <f>SUM(C11:H11)</f>
        <v>50500</v>
      </c>
    </row>
    <row r="12" spans="2:9" x14ac:dyDescent="0.45">
      <c r="B12" s="3" t="s">
        <v>9</v>
      </c>
      <c r="C12" s="6">
        <v>7800</v>
      </c>
      <c r="D12" s="6">
        <v>8500</v>
      </c>
      <c r="E12" s="6">
        <v>8000</v>
      </c>
      <c r="F12" s="6">
        <v>8100</v>
      </c>
      <c r="G12" s="6">
        <v>6600</v>
      </c>
      <c r="H12" s="6">
        <v>8900</v>
      </c>
      <c r="I12" s="6">
        <f>SUM(C12:H12)</f>
        <v>47900</v>
      </c>
    </row>
    <row r="13" spans="2:9" x14ac:dyDescent="0.45">
      <c r="B13" s="3" t="s">
        <v>10</v>
      </c>
      <c r="C13" s="6">
        <v>1200</v>
      </c>
      <c r="D13" s="6">
        <v>1100</v>
      </c>
      <c r="E13" s="6">
        <v>900</v>
      </c>
      <c r="F13" s="6">
        <v>1800</v>
      </c>
      <c r="G13" s="6">
        <v>1600</v>
      </c>
      <c r="H13" s="6">
        <v>1300</v>
      </c>
      <c r="I13" s="6">
        <f>SUM(C13:H13)</f>
        <v>7900</v>
      </c>
    </row>
    <row r="14" spans="2:9" x14ac:dyDescent="0.45">
      <c r="B14" s="2" t="s">
        <v>3</v>
      </c>
      <c r="C14" s="7">
        <f>SUM(C4:C13)</f>
        <v>40400</v>
      </c>
      <c r="D14" s="7">
        <f>SUM(D4:D13)</f>
        <v>39200</v>
      </c>
      <c r="E14" s="7">
        <f>SUM(E4:E13)</f>
        <v>41900</v>
      </c>
      <c r="F14" s="7">
        <f>SUM(F4:F13)</f>
        <v>42300</v>
      </c>
      <c r="G14" s="7">
        <f>SUM(G4:G13)</f>
        <v>39900</v>
      </c>
      <c r="H14" s="7">
        <f>SUM(H4:H13)</f>
        <v>40900</v>
      </c>
      <c r="I14" s="7">
        <f>SUM(C14:H14)</f>
        <v>244600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A5C8C-F935-4FD0-A748-F8AF07797348}">
  <dimension ref="B1:I14"/>
  <sheetViews>
    <sheetView workbookViewId="0"/>
  </sheetViews>
  <sheetFormatPr defaultRowHeight="18.75" x14ac:dyDescent="0.45"/>
  <cols>
    <col min="1" max="1" width="2.33203125" customWidth="1"/>
    <col min="2" max="2" width="23.88671875" customWidth="1"/>
  </cols>
  <sheetData>
    <row r="1" spans="2:9" ht="22.5" x14ac:dyDescent="0.45">
      <c r="B1" s="4" t="s">
        <v>0</v>
      </c>
      <c r="I1" s="5" t="s">
        <v>13</v>
      </c>
    </row>
    <row r="2" spans="2:9" x14ac:dyDescent="0.45">
      <c r="I2" s="1" t="s">
        <v>1</v>
      </c>
    </row>
    <row r="3" spans="2:9" x14ac:dyDescent="0.45">
      <c r="B3" s="2" t="s">
        <v>2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</row>
    <row r="4" spans="2:9" x14ac:dyDescent="0.45">
      <c r="B4" s="3" t="s">
        <v>14</v>
      </c>
      <c r="C4" s="6">
        <v>2100</v>
      </c>
      <c r="D4" s="6">
        <v>2100</v>
      </c>
      <c r="E4" s="6">
        <v>2200</v>
      </c>
      <c r="F4" s="6">
        <v>2500</v>
      </c>
      <c r="G4" s="6">
        <v>2200</v>
      </c>
      <c r="H4" s="6">
        <v>2500</v>
      </c>
      <c r="I4" s="6">
        <f>SUM(C4:H4)</f>
        <v>13600</v>
      </c>
    </row>
    <row r="5" spans="2:9" x14ac:dyDescent="0.45">
      <c r="B5" s="3" t="s">
        <v>15</v>
      </c>
      <c r="C5" s="6">
        <v>1900</v>
      </c>
      <c r="D5" s="6">
        <v>1800</v>
      </c>
      <c r="E5" s="6">
        <v>1800</v>
      </c>
      <c r="F5" s="6">
        <v>1600</v>
      </c>
      <c r="G5" s="6">
        <v>2000</v>
      </c>
      <c r="H5" s="6">
        <v>1600</v>
      </c>
      <c r="I5" s="6">
        <f>SUM(C5:H5)</f>
        <v>10700</v>
      </c>
    </row>
    <row r="6" spans="2:9" x14ac:dyDescent="0.45">
      <c r="B6" s="3" t="s">
        <v>16</v>
      </c>
      <c r="C6" s="6">
        <v>700</v>
      </c>
      <c r="D6" s="6">
        <v>900</v>
      </c>
      <c r="E6" s="6">
        <v>1200</v>
      </c>
      <c r="F6" s="6">
        <v>1100</v>
      </c>
      <c r="G6" s="6">
        <v>1000</v>
      </c>
      <c r="H6" s="6">
        <v>1000</v>
      </c>
      <c r="I6" s="6">
        <f>SUM(C6:H6)</f>
        <v>5900</v>
      </c>
    </row>
    <row r="7" spans="2:9" x14ac:dyDescent="0.45">
      <c r="B7" s="3" t="s">
        <v>4</v>
      </c>
      <c r="C7" s="6">
        <v>7800</v>
      </c>
      <c r="D7" s="6">
        <v>7900</v>
      </c>
      <c r="E7" s="6">
        <v>8000</v>
      </c>
      <c r="F7" s="6">
        <v>8100</v>
      </c>
      <c r="G7" s="6">
        <v>8000</v>
      </c>
      <c r="H7" s="6">
        <v>7800</v>
      </c>
      <c r="I7" s="6">
        <f>SUM(C7:H7)</f>
        <v>47600</v>
      </c>
    </row>
    <row r="8" spans="2:9" x14ac:dyDescent="0.45">
      <c r="B8" s="3" t="s">
        <v>5</v>
      </c>
      <c r="C8" s="6">
        <v>3000</v>
      </c>
      <c r="D8" s="6">
        <v>2300</v>
      </c>
      <c r="E8" s="6">
        <v>4800</v>
      </c>
      <c r="F8" s="6">
        <v>6000</v>
      </c>
      <c r="G8" s="6">
        <v>6200</v>
      </c>
      <c r="H8" s="6">
        <v>7100</v>
      </c>
      <c r="I8" s="6">
        <f>SUM(C8:H8)</f>
        <v>29400</v>
      </c>
    </row>
    <row r="9" spans="2:9" x14ac:dyDescent="0.45">
      <c r="B9" s="3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f>SUM(C9:H9)</f>
        <v>0</v>
      </c>
    </row>
    <row r="10" spans="2:9" x14ac:dyDescent="0.45">
      <c r="B10" s="3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f>SUM(C10:H10)</f>
        <v>0</v>
      </c>
    </row>
    <row r="11" spans="2:9" x14ac:dyDescent="0.45">
      <c r="B11" s="3" t="s">
        <v>8</v>
      </c>
      <c r="C11" s="6">
        <v>2900</v>
      </c>
      <c r="D11" s="6">
        <v>2200</v>
      </c>
      <c r="E11" s="6">
        <v>2500</v>
      </c>
      <c r="F11" s="6">
        <v>3300</v>
      </c>
      <c r="G11" s="6">
        <v>3900</v>
      </c>
      <c r="H11" s="6">
        <v>3300</v>
      </c>
      <c r="I11" s="6">
        <f>SUM(C11:H11)</f>
        <v>18100</v>
      </c>
    </row>
    <row r="12" spans="2:9" x14ac:dyDescent="0.45">
      <c r="B12" s="3" t="s">
        <v>9</v>
      </c>
      <c r="C12" s="6">
        <v>3400</v>
      </c>
      <c r="D12" s="6">
        <v>2800</v>
      </c>
      <c r="E12" s="6">
        <v>3000</v>
      </c>
      <c r="F12" s="6">
        <v>3400</v>
      </c>
      <c r="G12" s="6">
        <v>3100</v>
      </c>
      <c r="H12" s="6">
        <v>2100</v>
      </c>
      <c r="I12" s="6">
        <f>SUM(C12:H12)</f>
        <v>17800</v>
      </c>
    </row>
    <row r="13" spans="2:9" x14ac:dyDescent="0.45">
      <c r="B13" s="3" t="s">
        <v>10</v>
      </c>
      <c r="C13" s="6">
        <v>600</v>
      </c>
      <c r="D13" s="6">
        <v>400</v>
      </c>
      <c r="E13" s="6">
        <v>1100</v>
      </c>
      <c r="F13" s="6">
        <v>800</v>
      </c>
      <c r="G13" s="6">
        <v>1000</v>
      </c>
      <c r="H13" s="6">
        <v>1300</v>
      </c>
      <c r="I13" s="6">
        <f>SUM(C13:H13)</f>
        <v>5200</v>
      </c>
    </row>
    <row r="14" spans="2:9" x14ac:dyDescent="0.45">
      <c r="B14" s="2" t="s">
        <v>3</v>
      </c>
      <c r="C14" s="7">
        <f>SUM(C4:C13)</f>
        <v>22400</v>
      </c>
      <c r="D14" s="7">
        <f>SUM(D4:D13)</f>
        <v>20400</v>
      </c>
      <c r="E14" s="7">
        <f>SUM(E4:E13)</f>
        <v>24600</v>
      </c>
      <c r="F14" s="7">
        <f>SUM(F4:F13)</f>
        <v>26800</v>
      </c>
      <c r="G14" s="7">
        <f>SUM(G4:G13)</f>
        <v>27400</v>
      </c>
      <c r="H14" s="7">
        <f>SUM(H4:H13)</f>
        <v>26700</v>
      </c>
      <c r="I14" s="7">
        <f>SUM(C14:H14)</f>
        <v>148300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B63CB-BB28-4542-8EF4-C5938F9AC740}">
  <dimension ref="B1:I14"/>
  <sheetViews>
    <sheetView workbookViewId="0"/>
  </sheetViews>
  <sheetFormatPr defaultRowHeight="18.75" x14ac:dyDescent="0.45"/>
  <cols>
    <col min="1" max="1" width="2.33203125" customWidth="1"/>
    <col min="2" max="2" width="23.88671875" customWidth="1"/>
  </cols>
  <sheetData>
    <row r="1" spans="2:9" ht="22.5" x14ac:dyDescent="0.45">
      <c r="B1" s="4" t="s">
        <v>0</v>
      </c>
      <c r="I1" s="5" t="s">
        <v>12</v>
      </c>
    </row>
    <row r="2" spans="2:9" x14ac:dyDescent="0.45">
      <c r="I2" s="1" t="s">
        <v>1</v>
      </c>
    </row>
    <row r="3" spans="2:9" x14ac:dyDescent="0.45">
      <c r="B3" s="2" t="s">
        <v>2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</row>
    <row r="4" spans="2:9" x14ac:dyDescent="0.45">
      <c r="B4" s="3" t="s">
        <v>14</v>
      </c>
      <c r="C4" s="6">
        <v>5200</v>
      </c>
      <c r="D4" s="6">
        <v>6800</v>
      </c>
      <c r="E4" s="6">
        <v>6800</v>
      </c>
      <c r="F4" s="6">
        <v>5900</v>
      </c>
      <c r="G4" s="6">
        <v>6800</v>
      </c>
      <c r="H4" s="6">
        <v>6300</v>
      </c>
      <c r="I4" s="6">
        <f>SUM(C4:H4)</f>
        <v>37800</v>
      </c>
    </row>
    <row r="5" spans="2:9" x14ac:dyDescent="0.45">
      <c r="B5" s="3" t="s">
        <v>15</v>
      </c>
      <c r="C5" s="6">
        <v>3400</v>
      </c>
      <c r="D5" s="6">
        <v>3200</v>
      </c>
      <c r="E5" s="6">
        <v>2900</v>
      </c>
      <c r="F5" s="6">
        <v>2600</v>
      </c>
      <c r="G5" s="6">
        <v>2100</v>
      </c>
      <c r="H5" s="6">
        <v>2200</v>
      </c>
      <c r="I5" s="6">
        <f>SUM(C5:H5)</f>
        <v>16400</v>
      </c>
    </row>
    <row r="6" spans="2:9" x14ac:dyDescent="0.45">
      <c r="B6" s="3" t="s">
        <v>16</v>
      </c>
      <c r="C6" s="6">
        <v>1200</v>
      </c>
      <c r="D6" s="6">
        <v>1000</v>
      </c>
      <c r="E6" s="6">
        <v>900</v>
      </c>
      <c r="F6" s="6">
        <v>1200</v>
      </c>
      <c r="G6" s="6">
        <v>600</v>
      </c>
      <c r="H6" s="6">
        <v>500</v>
      </c>
      <c r="I6" s="6">
        <f>SUM(C6:H6)</f>
        <v>5400</v>
      </c>
    </row>
    <row r="7" spans="2:9" x14ac:dyDescent="0.45">
      <c r="B7" s="3" t="s">
        <v>4</v>
      </c>
      <c r="C7" s="6">
        <v>7600</v>
      </c>
      <c r="D7" s="6">
        <v>7800</v>
      </c>
      <c r="E7" s="6">
        <v>7700</v>
      </c>
      <c r="F7" s="6">
        <v>7200</v>
      </c>
      <c r="G7" s="6">
        <v>9200</v>
      </c>
      <c r="H7" s="6">
        <v>6000</v>
      </c>
      <c r="I7" s="6">
        <f>SUM(C7:H7)</f>
        <v>45500</v>
      </c>
    </row>
    <row r="8" spans="2:9" x14ac:dyDescent="0.45">
      <c r="B8" s="3" t="s">
        <v>5</v>
      </c>
      <c r="C8" s="6">
        <v>8300</v>
      </c>
      <c r="D8" s="6">
        <v>7900</v>
      </c>
      <c r="E8" s="6">
        <v>9100</v>
      </c>
      <c r="F8" s="6">
        <v>7500</v>
      </c>
      <c r="G8" s="6">
        <v>7000</v>
      </c>
      <c r="H8" s="6">
        <v>8800</v>
      </c>
      <c r="I8" s="6">
        <f>SUM(C8:H8)</f>
        <v>48600</v>
      </c>
    </row>
    <row r="9" spans="2:9" x14ac:dyDescent="0.45">
      <c r="B9" s="3" t="s">
        <v>6</v>
      </c>
      <c r="C9" s="6">
        <v>2100</v>
      </c>
      <c r="D9" s="6">
        <v>1800</v>
      </c>
      <c r="E9" s="6">
        <v>1200</v>
      </c>
      <c r="F9" s="6">
        <v>1600</v>
      </c>
      <c r="G9" s="6">
        <v>1200</v>
      </c>
      <c r="H9" s="6">
        <v>1600</v>
      </c>
      <c r="I9" s="6">
        <f>SUM(C9:H9)</f>
        <v>9500</v>
      </c>
    </row>
    <row r="10" spans="2:9" x14ac:dyDescent="0.45">
      <c r="B10" s="3" t="s">
        <v>7</v>
      </c>
      <c r="C10" s="6">
        <v>1300</v>
      </c>
      <c r="D10" s="6">
        <v>1100</v>
      </c>
      <c r="E10" s="6">
        <v>900</v>
      </c>
      <c r="F10" s="6">
        <v>900</v>
      </c>
      <c r="G10" s="6">
        <v>900</v>
      </c>
      <c r="H10" s="6">
        <v>900</v>
      </c>
      <c r="I10" s="6">
        <f>SUM(C10:H10)</f>
        <v>6000</v>
      </c>
    </row>
    <row r="11" spans="2:9" x14ac:dyDescent="0.45">
      <c r="B11" s="3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f>SUM(C11:H11)</f>
        <v>0</v>
      </c>
    </row>
    <row r="12" spans="2:9" x14ac:dyDescent="0.45">
      <c r="B12" s="3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f>SUM(C12:H12)</f>
        <v>0</v>
      </c>
    </row>
    <row r="13" spans="2:9" x14ac:dyDescent="0.45">
      <c r="B13" s="3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900</v>
      </c>
      <c r="H13" s="6">
        <v>1500</v>
      </c>
      <c r="I13" s="6">
        <f>SUM(C13:H13)</f>
        <v>2400</v>
      </c>
    </row>
    <row r="14" spans="2:9" x14ac:dyDescent="0.45">
      <c r="B14" s="2" t="s">
        <v>3</v>
      </c>
      <c r="C14" s="7">
        <f>SUM(C4:C13)</f>
        <v>29100</v>
      </c>
      <c r="D14" s="7">
        <f>SUM(D4:D13)</f>
        <v>29600</v>
      </c>
      <c r="E14" s="7">
        <f>SUM(E4:E13)</f>
        <v>29500</v>
      </c>
      <c r="F14" s="7">
        <f>SUM(F4:F13)</f>
        <v>26900</v>
      </c>
      <c r="G14" s="7">
        <f>SUM(G4:G13)</f>
        <v>28700</v>
      </c>
      <c r="H14" s="7">
        <f>SUM(H4:H13)</f>
        <v>27800</v>
      </c>
      <c r="I14" s="7">
        <f>SUM(C14:H14)</f>
        <v>171600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072A-B2EE-43FA-AEDD-E291D043F8F2}">
  <sheetPr>
    <tabColor rgb="FF0070C0"/>
  </sheetPr>
  <dimension ref="B1:J14"/>
  <sheetViews>
    <sheetView tabSelected="1" workbookViewId="0"/>
  </sheetViews>
  <sheetFormatPr defaultRowHeight="18.75" x14ac:dyDescent="0.45"/>
  <cols>
    <col min="1" max="1" width="2.33203125" customWidth="1"/>
    <col min="2" max="2" width="23.88671875" customWidth="1"/>
  </cols>
  <sheetData>
    <row r="1" spans="2:10" ht="22.5" x14ac:dyDescent="0.45">
      <c r="B1" s="4" t="s">
        <v>0</v>
      </c>
      <c r="I1" s="5" t="s">
        <v>23</v>
      </c>
    </row>
    <row r="2" spans="2:10" x14ac:dyDescent="0.45">
      <c r="I2" s="1" t="s">
        <v>1</v>
      </c>
    </row>
    <row r="3" spans="2:10" x14ac:dyDescent="0.45">
      <c r="B3" s="2" t="s">
        <v>2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  <c r="J3" s="2" t="s">
        <v>24</v>
      </c>
    </row>
    <row r="4" spans="2:10" x14ac:dyDescent="0.45">
      <c r="B4" s="3" t="s">
        <v>14</v>
      </c>
      <c r="C4" s="6">
        <f>SUM(早川工場:花村工場!C4)</f>
        <v>15800</v>
      </c>
      <c r="D4" s="6">
        <f>SUM(早川工場:花村工場!D4)</f>
        <v>13800</v>
      </c>
      <c r="E4" s="6">
        <f>SUM(早川工場:花村工場!E4)</f>
        <v>17100</v>
      </c>
      <c r="F4" s="6">
        <f>SUM(早川工場:花村工場!F4)</f>
        <v>17900</v>
      </c>
      <c r="G4" s="6">
        <f>SUM(早川工場:花村工場!G4)</f>
        <v>18800</v>
      </c>
      <c r="H4" s="6">
        <f>SUM(早川工場:花村工場!H4)</f>
        <v>18700</v>
      </c>
      <c r="I4" s="6">
        <f>SUM(C4:H4)</f>
        <v>102100</v>
      </c>
      <c r="J4" s="6">
        <f>_xlfn.RANK.EQ(I4,$I$4:$I$13,0)</f>
        <v>1</v>
      </c>
    </row>
    <row r="5" spans="2:10" x14ac:dyDescent="0.45">
      <c r="B5" s="3" t="s">
        <v>15</v>
      </c>
      <c r="C5" s="6">
        <f>SUM(早川工場:花村工場!C5)</f>
        <v>7300</v>
      </c>
      <c r="D5" s="6">
        <f>SUM(早川工場:花村工場!D5)</f>
        <v>7800</v>
      </c>
      <c r="E5" s="6">
        <f>SUM(早川工場:花村工場!E5)</f>
        <v>6600</v>
      </c>
      <c r="F5" s="6">
        <f>SUM(早川工場:花村工場!F5)</f>
        <v>5000</v>
      </c>
      <c r="G5" s="6">
        <f>SUM(早川工場:花村工場!G5)</f>
        <v>6000</v>
      </c>
      <c r="H5" s="6">
        <f>SUM(早川工場:花村工場!H5)</f>
        <v>4600</v>
      </c>
      <c r="I5" s="6">
        <f>SUM(C5:H5)</f>
        <v>37300</v>
      </c>
      <c r="J5" s="6">
        <f t="shared" ref="J5:J13" si="0">_xlfn.RANK.EQ(I5,$I$4:$I$13,0)</f>
        <v>7</v>
      </c>
    </row>
    <row r="6" spans="2:10" x14ac:dyDescent="0.45">
      <c r="B6" s="3" t="s">
        <v>16</v>
      </c>
      <c r="C6" s="6">
        <f>SUM(早川工場:花村工場!C6)</f>
        <v>6100</v>
      </c>
      <c r="D6" s="6">
        <f>SUM(早川工場:花村工場!D6)</f>
        <v>6900</v>
      </c>
      <c r="E6" s="6">
        <f>SUM(早川工場:花村工場!E6)</f>
        <v>9300</v>
      </c>
      <c r="F6" s="6">
        <f>SUM(早川工場:花村工場!F6)</f>
        <v>9100</v>
      </c>
      <c r="G6" s="6">
        <f>SUM(早川工場:花村工場!G6)</f>
        <v>6700</v>
      </c>
      <c r="H6" s="6">
        <f>SUM(早川工場:花村工場!H6)</f>
        <v>6700</v>
      </c>
      <c r="I6" s="6">
        <f>SUM(C6:H6)</f>
        <v>44800</v>
      </c>
      <c r="J6" s="6">
        <f t="shared" si="0"/>
        <v>6</v>
      </c>
    </row>
    <row r="7" spans="2:10" x14ac:dyDescent="0.45">
      <c r="B7" s="3" t="s">
        <v>4</v>
      </c>
      <c r="C7" s="6">
        <f>SUM(早川工場:花村工場!C7)</f>
        <v>15400</v>
      </c>
      <c r="D7" s="6">
        <f>SUM(早川工場:花村工場!D7)</f>
        <v>15700</v>
      </c>
      <c r="E7" s="6">
        <f>SUM(早川工場:花村工場!E7)</f>
        <v>15700</v>
      </c>
      <c r="F7" s="6">
        <f>SUM(早川工場:花村工場!F7)</f>
        <v>15300</v>
      </c>
      <c r="G7" s="6">
        <f>SUM(早川工場:花村工場!G7)</f>
        <v>17200</v>
      </c>
      <c r="H7" s="6">
        <f>SUM(早川工場:花村工場!H7)</f>
        <v>13800</v>
      </c>
      <c r="I7" s="6">
        <f>SUM(C7:H7)</f>
        <v>93100</v>
      </c>
      <c r="J7" s="6">
        <f t="shared" si="0"/>
        <v>2</v>
      </c>
    </row>
    <row r="8" spans="2:10" x14ac:dyDescent="0.45">
      <c r="B8" s="3" t="s">
        <v>5</v>
      </c>
      <c r="C8" s="6">
        <f>SUM(早川工場:花村工場!C8)</f>
        <v>11300</v>
      </c>
      <c r="D8" s="6">
        <f>SUM(早川工場:花村工場!D8)</f>
        <v>10200</v>
      </c>
      <c r="E8" s="6">
        <f>SUM(早川工場:花村工場!E8)</f>
        <v>13900</v>
      </c>
      <c r="F8" s="6">
        <f>SUM(早川工場:花村工場!F8)</f>
        <v>13500</v>
      </c>
      <c r="G8" s="6">
        <f>SUM(早川工場:花村工場!G8)</f>
        <v>13200</v>
      </c>
      <c r="H8" s="6">
        <f>SUM(早川工場:花村工場!H8)</f>
        <v>15900</v>
      </c>
      <c r="I8" s="6">
        <f>SUM(C8:H8)</f>
        <v>78000</v>
      </c>
      <c r="J8" s="6">
        <f t="shared" si="0"/>
        <v>3</v>
      </c>
    </row>
    <row r="9" spans="2:10" x14ac:dyDescent="0.45">
      <c r="B9" s="3" t="s">
        <v>6</v>
      </c>
      <c r="C9" s="6">
        <f>SUM(早川工場:花村工場!C9)</f>
        <v>6600</v>
      </c>
      <c r="D9" s="6">
        <f>SUM(早川工場:花村工場!D9)</f>
        <v>5600</v>
      </c>
      <c r="E9" s="6">
        <f>SUM(早川工場:花村工場!E9)</f>
        <v>4400</v>
      </c>
      <c r="F9" s="6">
        <f>SUM(早川工場:花村工場!F9)</f>
        <v>4700</v>
      </c>
      <c r="G9" s="6">
        <f>SUM(早川工場:花村工場!G9)</f>
        <v>4200</v>
      </c>
      <c r="H9" s="6">
        <f>SUM(早川工場:花村工場!H9)</f>
        <v>3800</v>
      </c>
      <c r="I9" s="6">
        <f>SUM(C9:H9)</f>
        <v>29300</v>
      </c>
      <c r="J9" s="6">
        <f t="shared" si="0"/>
        <v>9</v>
      </c>
    </row>
    <row r="10" spans="2:10" x14ac:dyDescent="0.45">
      <c r="B10" s="3" t="s">
        <v>7</v>
      </c>
      <c r="C10" s="6">
        <f>SUM(早川工場:花村工場!C10)</f>
        <v>4600</v>
      </c>
      <c r="D10" s="6">
        <f>SUM(早川工場:花村工場!D10)</f>
        <v>5000</v>
      </c>
      <c r="E10" s="6">
        <f>SUM(早川工場:花村工場!E10)</f>
        <v>4000</v>
      </c>
      <c r="F10" s="6">
        <f>SUM(早川工場:花村工場!F10)</f>
        <v>5400</v>
      </c>
      <c r="G10" s="6">
        <f>SUM(早川工場:花村工場!G10)</f>
        <v>5400</v>
      </c>
      <c r="H10" s="6">
        <f>SUM(早川工場:花村工場!H10)</f>
        <v>5700</v>
      </c>
      <c r="I10" s="6">
        <f>SUM(C10:H10)</f>
        <v>30100</v>
      </c>
      <c r="J10" s="6">
        <f t="shared" si="0"/>
        <v>8</v>
      </c>
    </row>
    <row r="11" spans="2:10" x14ac:dyDescent="0.45">
      <c r="B11" s="3" t="s">
        <v>8</v>
      </c>
      <c r="C11" s="6">
        <f>SUM(早川工場:花村工場!C11)</f>
        <v>11800</v>
      </c>
      <c r="D11" s="6">
        <f>SUM(早川工場:花村工場!D11)</f>
        <v>11400</v>
      </c>
      <c r="E11" s="6">
        <f>SUM(早川工場:花村工場!E11)</f>
        <v>12000</v>
      </c>
      <c r="F11" s="6">
        <f>SUM(早川工場:花村工場!F11)</f>
        <v>11000</v>
      </c>
      <c r="G11" s="6">
        <f>SUM(早川工場:花村工場!G11)</f>
        <v>11300</v>
      </c>
      <c r="H11" s="6">
        <f>SUM(早川工場:花村工場!H11)</f>
        <v>11100</v>
      </c>
      <c r="I11" s="6">
        <f>SUM(C11:H11)</f>
        <v>68600</v>
      </c>
      <c r="J11" s="6">
        <f t="shared" si="0"/>
        <v>4</v>
      </c>
    </row>
    <row r="12" spans="2:10" x14ac:dyDescent="0.45">
      <c r="B12" s="3" t="s">
        <v>9</v>
      </c>
      <c r="C12" s="6">
        <f>SUM(早川工場:花村工場!C12)</f>
        <v>11200</v>
      </c>
      <c r="D12" s="6">
        <f>SUM(早川工場:花村工場!D12)</f>
        <v>11300</v>
      </c>
      <c r="E12" s="6">
        <f>SUM(早川工場:花村工場!E12)</f>
        <v>11000</v>
      </c>
      <c r="F12" s="6">
        <f>SUM(早川工場:花村工場!F12)</f>
        <v>11500</v>
      </c>
      <c r="G12" s="6">
        <f>SUM(早川工場:花村工場!G12)</f>
        <v>9700</v>
      </c>
      <c r="H12" s="6">
        <f>SUM(早川工場:花村工場!H12)</f>
        <v>11000</v>
      </c>
      <c r="I12" s="6">
        <f>SUM(C12:H12)</f>
        <v>65700</v>
      </c>
      <c r="J12" s="6">
        <f t="shared" si="0"/>
        <v>5</v>
      </c>
    </row>
    <row r="13" spans="2:10" x14ac:dyDescent="0.45">
      <c r="B13" s="3" t="s">
        <v>10</v>
      </c>
      <c r="C13" s="6">
        <f>SUM(早川工場:花村工場!C13)</f>
        <v>1800</v>
      </c>
      <c r="D13" s="6">
        <f>SUM(早川工場:花村工場!D13)</f>
        <v>1500</v>
      </c>
      <c r="E13" s="6">
        <f>SUM(早川工場:花村工場!E13)</f>
        <v>2000</v>
      </c>
      <c r="F13" s="6">
        <f>SUM(早川工場:花村工場!F13)</f>
        <v>2600</v>
      </c>
      <c r="G13" s="6">
        <f>SUM(早川工場:花村工場!G13)</f>
        <v>3500</v>
      </c>
      <c r="H13" s="6">
        <f>SUM(早川工場:花村工場!H13)</f>
        <v>4100</v>
      </c>
      <c r="I13" s="6">
        <f>SUM(C13:H13)</f>
        <v>15500</v>
      </c>
      <c r="J13" s="6">
        <f t="shared" si="0"/>
        <v>10</v>
      </c>
    </row>
    <row r="14" spans="2:10" x14ac:dyDescent="0.45">
      <c r="B14" s="2" t="s">
        <v>3</v>
      </c>
      <c r="C14" s="7">
        <f>SUM(C4:C13)</f>
        <v>91900</v>
      </c>
      <c r="D14" s="7">
        <f>SUM(D4:D13)</f>
        <v>89200</v>
      </c>
      <c r="E14" s="7">
        <f>SUM(E4:E13)</f>
        <v>96000</v>
      </c>
      <c r="F14" s="7">
        <f>SUM(F4:F13)</f>
        <v>96000</v>
      </c>
      <c r="G14" s="7">
        <f>SUM(G4:G13)</f>
        <v>96000</v>
      </c>
      <c r="H14" s="7">
        <f>SUM(H4:H13)</f>
        <v>95400</v>
      </c>
      <c r="I14" s="7">
        <f>SUM(C14:H14)</f>
        <v>564500</v>
      </c>
      <c r="J14" s="8"/>
    </row>
  </sheetData>
  <phoneticPr fontId="3"/>
  <conditionalFormatting sqref="J4:J13">
    <cfRule type="top10" dxfId="0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早川工場</vt:lpstr>
      <vt:lpstr>海浜工場</vt:lpstr>
      <vt:lpstr>花村工場</vt:lpstr>
      <vt:lpstr>集計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2022-10-20T00:18:08Z</dcterms:created>
  <dcterms:modified xsi:type="dcterms:W3CDTF">2023-02-08T00:46:55Z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2022-10-25T07:04:53Z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da4c2991-2724-426a-ab6f-f523960e2aed</vt:lpwstr>
  </property>
  <property fmtid="{D5CDD505-2E9C-101B-9397-08002B2CF9AE}" pid="8" name="MSIP_Label_a7295cc1-d279-42ac-ab4d-3b0f4fece050_ContentBits">
    <vt:lpwstr>0</vt:lpwstr>
  </property>
  <property fmtid="{D5CDD505-2E9C-101B-9397-08002B2CF9AE}" pid="9" name="_MarkAsFinal">
    <vt:bool>true</vt:bool>
  </property>
</Properties>
</file>