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80CDE2A9-F39E-4EB6-A13B-123B4C7CFAC6}" xr6:coauthVersionLast="47" xr6:coauthVersionMax="47" xr10:uidLastSave="{00000000-0000-0000-0000-000000000000}"/>
  <bookViews>
    <workbookView xWindow="-108" yWindow="-108" windowWidth="23256" windowHeight="12576" xr2:uid="{2D97C047-018B-48D1-9795-26E41EE7F0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C18" i="1"/>
  <c r="G17" i="1"/>
  <c r="C17" i="1"/>
  <c r="G14" i="1"/>
  <c r="F14" i="1"/>
  <c r="E14" i="1"/>
  <c r="D14" i="1"/>
  <c r="C14" i="1"/>
  <c r="C9" i="1"/>
  <c r="G5" i="1"/>
  <c r="G8" i="1"/>
  <c r="C8" i="1"/>
  <c r="D18" i="1"/>
  <c r="E18" i="1"/>
  <c r="F18" i="1"/>
  <c r="D17" i="1"/>
  <c r="E17" i="1"/>
  <c r="F17" i="1"/>
  <c r="G15" i="1"/>
  <c r="G16" i="1"/>
  <c r="D15" i="1"/>
  <c r="E15" i="1"/>
  <c r="F15" i="1"/>
  <c r="D16" i="1"/>
  <c r="E16" i="1"/>
  <c r="F16" i="1"/>
  <c r="C15" i="1"/>
  <c r="C16" i="1"/>
  <c r="D9" i="1"/>
  <c r="E9" i="1"/>
  <c r="F9" i="1"/>
  <c r="G9" i="1"/>
  <c r="D8" i="1"/>
  <c r="E8" i="1"/>
  <c r="F8" i="1"/>
  <c r="G6" i="1"/>
  <c r="G7" i="1"/>
</calcChain>
</file>

<file path=xl/sharedStrings.xml><?xml version="1.0" encoding="utf-8"?>
<sst xmlns="http://schemas.openxmlformats.org/spreadsheetml/2006/main" count="28" uniqueCount="16">
  <si>
    <t>通信講座申込状況</t>
    <rPh sb="0" eb="4">
      <t>ツウシンコウザ</t>
    </rPh>
    <rPh sb="4" eb="6">
      <t>モウシコミ</t>
    </rPh>
    <rPh sb="6" eb="8">
      <t>ジョウキョウ</t>
    </rPh>
    <phoneticPr fontId="3"/>
  </si>
  <si>
    <t>申込者数</t>
    <rPh sb="0" eb="2">
      <t>モウシコミ</t>
    </rPh>
    <rPh sb="2" eb="3">
      <t>シャ</t>
    </rPh>
    <rPh sb="3" eb="4">
      <t>スウ</t>
    </rPh>
    <phoneticPr fontId="3"/>
  </si>
  <si>
    <t>単位：人</t>
    <rPh sb="0" eb="2">
      <t>タンイ</t>
    </rPh>
    <rPh sb="3" eb="4">
      <t>ニン</t>
    </rPh>
    <phoneticPr fontId="3"/>
  </si>
  <si>
    <t>講座</t>
    <rPh sb="0" eb="2">
      <t>コウザ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</si>
  <si>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</si>
  <si>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</si>
  <si>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</si>
  <si>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</si>
  <si>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平均</t>
    <rPh sb="0" eb="2">
      <t>ヘイキン</t>
    </rPh>
    <phoneticPr fontId="3"/>
  </si>
  <si>
    <t>売上金額</t>
    <rPh sb="0" eb="2">
      <t>ウリアゲ</t>
    </rPh>
    <rPh sb="2" eb="4">
      <t>キンガク</t>
    </rPh>
    <phoneticPr fontId="3"/>
  </si>
  <si>
    <t>単位：円</t>
    <rPh sb="0" eb="2">
      <t>タンイ</t>
    </rPh>
    <rPh sb="3" eb="4">
      <t>エン</t>
    </rPh>
    <phoneticPr fontId="3"/>
  </si>
  <si>
    <t>受講料</t>
    <rPh sb="0" eb="3">
      <t>ジュコウリョウ</t>
    </rPh>
    <phoneticPr fontId="3"/>
  </si>
  <si>
    <t>POP広告</t>
    <rPh sb="3" eb="5">
      <t>コウコク</t>
    </rPh>
    <phoneticPr fontId="3"/>
  </si>
  <si>
    <t>空間プロデュース</t>
    <rPh sb="0" eb="2">
      <t>クウカン</t>
    </rPh>
    <phoneticPr fontId="3"/>
  </si>
  <si>
    <t>心理カウンセラー</t>
    <rPh sb="0" eb="2">
      <t>シンリ</t>
    </rPh>
    <phoneticPr fontId="3"/>
  </si>
  <si>
    <t>ペットトリマー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</si>
</sst>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b/>
      <sz val="16"/>
      <color theme="9" tint="-0.49998474074526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38" fontId="6" fillId="4" borderId="1" xfId="1" applyFont="1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7" fillId="0" borderId="0" xfId="0" applyFont="1">
      <alignment vertical="center"/>
    </xf>
    <xf numFmtId="176" fontId="0" fillId="5" borderId="1" xfId="0" applyNumberFormat="1" applyFill="1" applyBorder="1">
      <alignment vertical="center"/>
    </xf>
    <xf numFmtId="0" fontId="8" fillId="0" borderId="0" xfId="0" applyFont="1" applyAlignment="1">
      <alignment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EE-B1BD-4045-9EFD-D20712CF7BFA}">
  <dimension ref="B1:G18"/>
  <sheetViews>
    <sheetView tabSelected="1" workbookViewId="0"/>
  </sheetViews>
  <sheetFormatPr defaultRowHeight="18" x14ac:dyDescent="0.45"/>
  <cols>
    <col min="1" max="1" width="2.59765625" customWidth="1"/>
    <col min="3" max="6" width="16.59765625" customWidth="1"/>
    <col min="7" max="7" width="13.59765625" customWidth="1"/>
  </cols>
  <sheetData>
    <row r="1" spans="2:7" ht="26.4" x14ac:dyDescent="0.45">
      <c r="B1" s="15" t="s">
        <v>0</v>
      </c>
      <c r="C1" s="15"/>
      <c r="D1" s="15"/>
      <c r="E1" s="15"/>
      <c r="F1" s="15"/>
      <c r="G1" s="15"/>
    </row>
    <row r="3" spans="2:7" x14ac:dyDescent="0.45">
      <c r="B3" s="13" t="s">
        <v>1</v>
      </c>
      <c r="G3" s="1" t="s">
        <v>2</v>
      </c>
    </row>
    <row r="4" spans="2:7" x14ac:dyDescent="0.45">
      <c r="B4" s="5" t="s">
        <v>3</v>
      </c>
      <c r="C4" s="5" t="s">
        <v>12</v>
      </c>
      <c r="D4" s="5" t="s">
        <v>13</v>
      </c>
      <c r="E4" s="5" t="s">
        <v>14</v>
      </c>
      <c r="F4" s="5" t="s">
        <v>15</v>
      </c>
      <c r="G4" s="5" t="s">
        <v>4</v>
      </c>
    </row>
    <row r="5" spans="2:7" x14ac:dyDescent="0.45">
      <c r="B5" s="2" t="s">
        <v>5</v>
      </c>
      <c r="C5" s="3">
        <v>37</v>
      </c>
      <c r="D5" s="3">
        <v>46</v>
      </c>
      <c r="E5" s="3">
        <v>35</v>
      </c>
      <c r="F5" s="3">
        <v>19</v>
      </c>
      <c r="G5" s="3">
        <f>SUM(C5:F5)</f>
        <v>137</v>
      </c>
    </row>
    <row r="6" spans="2:7" x14ac:dyDescent="0.45">
      <c r="B6" s="2" t="s">
        <v>6</v>
      </c>
      <c r="C6" s="3">
        <v>24</v>
      </c>
      <c r="D6" s="3">
        <v>35</v>
      </c>
      <c r="E6" s="3">
        <v>29</v>
      </c>
      <c r="F6" s="3">
        <v>14</v>
      </c>
      <c r="G6" s="3">
        <f>SUM(C6:F6)</f>
        <v>102</v>
      </c>
    </row>
    <row r="7" spans="2:7" x14ac:dyDescent="0.45">
      <c r="B7" s="2" t="s">
        <v>7</v>
      </c>
      <c r="C7" s="3">
        <v>28</v>
      </c>
      <c r="D7" s="3">
        <v>32</v>
      </c>
      <c r="E7" s="3">
        <v>21</v>
      </c>
      <c r="F7" s="3">
        <v>15</v>
      </c>
      <c r="G7" s="3">
        <f>SUM(C7:F7)</f>
        <v>96</v>
      </c>
    </row>
    <row r="8" spans="2:7" x14ac:dyDescent="0.45">
      <c r="B8" s="10" t="s">
        <v>4</v>
      </c>
      <c r="C8" s="11">
        <f>SUM(C5:C7)</f>
        <v>89</v>
      </c>
      <c r="D8" s="11">
        <f>SUM(D5:D7)</f>
        <v>113</v>
      </c>
      <c r="E8" s="11">
        <f>SUM(E5:E7)</f>
        <v>85</v>
      </c>
      <c r="F8" s="11">
        <f>SUM(F5:F7)</f>
        <v>48</v>
      </c>
      <c r="G8" s="11">
        <f>SUM(C8:F8)</f>
        <v>335</v>
      </c>
    </row>
    <row r="9" spans="2:7" x14ac:dyDescent="0.45">
      <c r="B9" s="10" t="s">
        <v>8</v>
      </c>
      <c r="C9" s="14">
        <f>AVERAGE(C5:C7)</f>
        <v>29.666666666666668</v>
      </c>
      <c r="D9" s="14">
        <f t="shared" ref="D9:G9" si="0">AVERAGE(D5:D7)</f>
        <v>37.666666666666664</v>
      </c>
      <c r="E9" s="14">
        <f t="shared" si="0"/>
        <v>28.333333333333332</v>
      </c>
      <c r="F9" s="14">
        <f t="shared" si="0"/>
        <v>16</v>
      </c>
      <c r="G9" s="14">
        <f t="shared" si="0"/>
        <v>111.66666666666667</v>
      </c>
    </row>
    <row r="11" spans="2:7" x14ac:dyDescent="0.45">
      <c r="B11" s="13" t="s">
        <v>9</v>
      </c>
      <c r="G11" s="1" t="s">
        <v>10</v>
      </c>
    </row>
    <row r="12" spans="2:7" x14ac:dyDescent="0.45">
      <c r="B12" s="5" t="s">
        <v>3</v>
      </c>
      <c r="C12" s="5" t="s">
        <v>12</v>
      </c>
      <c r="D12" s="5" t="s">
        <v>13</v>
      </c>
      <c r="E12" s="5" t="s">
        <v>14</v>
      </c>
      <c r="F12" s="5" t="s">
        <v>15</v>
      </c>
      <c r="G12" s="6" t="s">
        <v>4</v>
      </c>
    </row>
    <row r="13" spans="2:7" x14ac:dyDescent="0.45">
      <c r="B13" s="8" t="s">
        <v>11</v>
      </c>
      <c r="C13" s="9">
        <v>60000</v>
      </c>
      <c r="D13" s="9">
        <v>45000</v>
      </c>
      <c r="E13" s="9">
        <v>63000</v>
      </c>
      <c r="F13" s="9">
        <v>52000</v>
      </c>
      <c r="G13" s="7"/>
    </row>
    <row r="14" spans="2:7" x14ac:dyDescent="0.45">
      <c r="B14" s="2" t="s">
        <v>5</v>
      </c>
      <c r="C14" s="4">
        <f>C$13*C5</f>
        <v>2220000</v>
      </c>
      <c r="D14" s="4">
        <f>D$13*D5</f>
        <v>2070000</v>
      </c>
      <c r="E14" s="4">
        <f>E$13*E5</f>
        <v>2205000</v>
      </c>
      <c r="F14" s="4">
        <f>F$13*F5</f>
        <v>988000</v>
      </c>
      <c r="G14" s="4">
        <f>SUM(C14:F14)</f>
        <v>7483000</v>
      </c>
    </row>
    <row r="15" spans="2:7" x14ac:dyDescent="0.45">
      <c r="B15" s="2" t="s">
        <v>6</v>
      </c>
      <c r="C15" s="4">
        <f t="shared" ref="C15:F16" si="1">C$13*C6</f>
        <v>1440000</v>
      </c>
      <c r="D15" s="4">
        <f t="shared" si="1"/>
        <v>1575000</v>
      </c>
      <c r="E15" s="4">
        <f t="shared" si="1"/>
        <v>1827000</v>
      </c>
      <c r="F15" s="4">
        <f t="shared" si="1"/>
        <v>728000</v>
      </c>
      <c r="G15" s="4">
        <f>SUM(C15:F15)</f>
        <v>5570000</v>
      </c>
    </row>
    <row r="16" spans="2:7" x14ac:dyDescent="0.45">
      <c r="B16" s="2" t="s">
        <v>7</v>
      </c>
      <c r="C16" s="4">
        <f t="shared" si="1"/>
        <v>1680000</v>
      </c>
      <c r="D16" s="4">
        <f t="shared" si="1"/>
        <v>1440000</v>
      </c>
      <c r="E16" s="4">
        <f t="shared" si="1"/>
        <v>1323000</v>
      </c>
      <c r="F16" s="4">
        <f t="shared" si="1"/>
        <v>780000</v>
      </c>
      <c r="G16" s="4">
        <f>SUM(C16:F16)</f>
        <v>5223000</v>
      </c>
    </row>
    <row r="17" spans="2:7" x14ac:dyDescent="0.45">
      <c r="B17" s="10" t="s">
        <v>4</v>
      </c>
      <c r="C17" s="12">
        <f>SUM(C14:C16)</f>
        <v>5340000</v>
      </c>
      <c r="D17" s="12">
        <f>SUM(D14:D16)</f>
        <v>5085000</v>
      </c>
      <c r="E17" s="12">
        <f>SUM(E14:E16)</f>
        <v>5355000</v>
      </c>
      <c r="F17" s="12">
        <f>SUM(F14:F16)</f>
        <v>2496000</v>
      </c>
      <c r="G17" s="12">
        <f>SUM(C17:F17)</f>
        <v>18276000</v>
      </c>
    </row>
    <row r="18" spans="2:7" x14ac:dyDescent="0.45">
      <c r="B18" s="10" t="s">
        <v>8</v>
      </c>
      <c r="C18" s="12">
        <f>AVERAGE(C14:C16)</f>
        <v>1780000</v>
      </c>
      <c r="D18" s="12">
        <f t="shared" ref="D18:G18" si="2">AVERAGE(D14:D16)</f>
        <v>1695000</v>
      </c>
      <c r="E18" s="12">
        <f t="shared" si="2"/>
        <v>1785000</v>
      </c>
      <c r="F18" s="12">
        <f t="shared" si="2"/>
        <v>832000</v>
      </c>
      <c r="G18" s="12">
        <f>AVERAGE(G14:G16)</f>
        <v>6092000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2022-09-28T07:17:07Z</dcterms:created>
  <dcterms:modified xsi:type="dcterms:W3CDTF">2022-10-27T02:03:01Z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2022-10-27T01:55:15Z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8962ba8d-7664-444c-a653-a659dc7b2507</vt:lpwstr>
  </property>
  <property fmtid="{D5CDD505-2E9C-101B-9397-08002B2CF9AE}" pid="8" name="MSIP_Label_a7295cc1-d279-42ac-ab4d-3b0f4fece050_ContentBits">
    <vt:lpwstr>0</vt:lpwstr>
  </property>
</Properties>
</file>