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13_ncr:1_{BEF95B77-FCBF-408E-ADF5-FE79761F1C2A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08完成例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D8" i="1"/>
  <c r="E8" i="1"/>
  <c r="F8" i="1"/>
  <c r="G8" i="1"/>
  <c r="H8" i="1"/>
  <c r="I8" i="1"/>
  <c r="J8" i="1"/>
  <c r="K8" i="1"/>
  <c r="L8" i="1"/>
  <c r="M8" i="1"/>
  <c r="C9" i="1" l="1"/>
  <c r="D9" i="1"/>
  <c r="E9" i="1"/>
  <c r="F9" i="1"/>
  <c r="G9" i="1"/>
  <c r="H9" i="1"/>
  <c r="I9" i="1"/>
  <c r="J9" i="1"/>
  <c r="K9" i="1"/>
  <c r="L9" i="1"/>
  <c r="M9" i="1"/>
  <c r="B9" i="1"/>
  <c r="N9" i="1"/>
  <c r="B8" i="1"/>
  <c r="C7" i="1"/>
  <c r="D7" i="1"/>
  <c r="E7" i="1"/>
  <c r="F7" i="1"/>
  <c r="G7" i="1"/>
  <c r="H7" i="1"/>
  <c r="I7" i="1"/>
  <c r="J7" i="1"/>
  <c r="K7" i="1"/>
  <c r="L7" i="1"/>
  <c r="M7" i="1"/>
  <c r="N7" i="1"/>
  <c r="B7" i="1"/>
  <c r="N6" i="1"/>
  <c r="N5" i="1"/>
  <c r="N4" i="1"/>
</calcChain>
</file>

<file path=xl/sharedStrings.xml><?xml version="1.0" encoding="utf-8"?>
<sst xmlns="http://schemas.openxmlformats.org/spreadsheetml/2006/main" count="21" uniqueCount="21">
  <si>
    <t>年度別月別売上高</t>
    <rPh sb="0" eb="3">
      <t>ネンドベツ</t>
    </rPh>
    <rPh sb="3" eb="5">
      <t>ツキベツ</t>
    </rPh>
    <rPh sb="5" eb="8">
      <t>ウリアゲダカ</t>
    </rPh>
    <phoneticPr fontId="3"/>
  </si>
  <si>
    <t>単位：千円</t>
    <rPh sb="0" eb="2">
      <t>タンイ</t>
    </rPh>
    <rPh sb="3" eb="5">
      <t>センエン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</si>
  <si>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</si>
  <si>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</si>
  <si>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</si>
  <si>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</si>
  <si>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</si>
  <si>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</si>
  <si>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</si>
  <si>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</si>
  <si>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</si>
  <si>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</si>
  <si>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</si>
  <si>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</si>
  <si>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年間計</t>
    <rPh sb="0" eb="3">
      <t>ネンカンケイ</t>
    </rPh>
    <phoneticPr fontId="3"/>
  </si>
  <si>
    <t>2022年実績</t>
    <rPh sb="4" eb="5">
      <t>ネン</t>
    </rPh>
    <rPh sb="5" eb="7">
      <t>ジッセキ</t>
    </rPh>
    <phoneticPr fontId="3"/>
  </si>
  <si>
    <t>2021年実績</t>
    <rPh sb="4" eb="5">
      <t>ネン</t>
    </rPh>
    <rPh sb="5" eb="7">
      <t>ジッセキ</t>
    </rPh>
    <phoneticPr fontId="3"/>
  </si>
  <si>
    <t>2023年実績</t>
    <rPh sb="4" eb="5">
      <t>ネン</t>
    </rPh>
    <rPh sb="5" eb="7">
      <t>ジッセキ</t>
    </rPh>
    <phoneticPr fontId="3"/>
  </si>
  <si>
    <t>過去累計</t>
    <rPh sb="0" eb="4">
      <t>カコルイケイ</t>
    </rPh>
    <phoneticPr fontId="3"/>
  </si>
  <si>
    <t>季節指数</t>
    <rPh sb="0" eb="4">
      <t>キセツシスウ</t>
    </rPh>
    <phoneticPr fontId="3"/>
  </si>
  <si>
    <t>2024年予算</t>
    <rPh sb="4" eb="5">
      <t>ネン</t>
    </rPh>
    <rPh sb="5" eb="7">
      <t>ヨサン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</si>
</sst>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4" fillId="0" borderId="1" xfId="1" applyFont="1" applyBorder="1">
      <alignment vertical="center"/>
    </xf>
    <xf numFmtId="38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176" fontId="4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問題08完成例!$A$8</c:f>
              <c:strCache>
                <c:ptCount val="1"/>
                <c:pt idx="0">
                  <c:v>季節指数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問題08完成例!$B$3:$M$3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問題08完成例!$B$8:$M$8</c:f>
              <c:numCache>
                <c:formatCode>0.0%</c:formatCode>
                <c:ptCount val="12"/>
                <c:pt idx="0">
                  <c:v>6.9773875390906903E-2</c:v>
                </c:pt>
                <c:pt idx="1">
                  <c:v>6.1294202549915806E-2</c:v>
                </c:pt>
                <c:pt idx="2">
                  <c:v>0.10580346403656483</c:v>
                </c:pt>
                <c:pt idx="3">
                  <c:v>9.3522973298051482E-2</c:v>
                </c:pt>
                <c:pt idx="4">
                  <c:v>0.11629179696896801</c:v>
                </c:pt>
                <c:pt idx="5">
                  <c:v>6.8222275679576616E-2</c:v>
                </c:pt>
                <c:pt idx="6">
                  <c:v>4.6993023815251382E-2</c:v>
                </c:pt>
                <c:pt idx="7">
                  <c:v>8.2553524176088522E-2</c:v>
                </c:pt>
                <c:pt idx="8">
                  <c:v>8.4598267981717587E-2</c:v>
                </c:pt>
                <c:pt idx="9">
                  <c:v>8.2288910271830648E-2</c:v>
                </c:pt>
                <c:pt idx="10">
                  <c:v>0.11451768101996632</c:v>
                </c:pt>
                <c:pt idx="11">
                  <c:v>7.4140004811161897E-2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D4-425B-B345-EBC9AE15204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3881439"/>
        <c:axId val="73871871"/>
      </c:lineChart>
      <c:catAx>
        <c:axId val="73881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871871"/>
        <c:crosses val="autoZero"/>
        <c:auto val="1"/>
        <c:lblAlgn val="ctr"/>
        <c:lblOffset val="100"/>
        <c:noMultiLvlLbl val="0"/>
      </c:catAx>
      <c:valAx>
        <c:axId val="73871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8814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14</xdr:col>
      <xdr:colOff>0</xdr:colOff>
      <xdr:row>26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00CC82D-678C-B177-8F03-F4EF2CF9E5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"/>
  <sheetViews>
    <sheetView tabSelected="1" zoomScaleNormal="100" workbookViewId="0"/>
  </sheetViews>
  <sheetFormatPr defaultRowHeight="18.75" x14ac:dyDescent="0.15"/>
  <cols>
    <col min="1" max="1" width="11.25" style="2" customWidth="1"/>
    <col min="2" max="14" width="9" style="2" customWidth="1"/>
    <col min="15" max="16384" width="9" style="2"/>
  </cols>
  <sheetData>
    <row r="1" spans="1:14" ht="19.5" x14ac:dyDescent="0.15">
      <c r="A1" s="1" t="s">
        <v>0</v>
      </c>
    </row>
    <row r="2" spans="1:14" x14ac:dyDescent="0.15">
      <c r="N2" s="3" t="s">
        <v>1</v>
      </c>
    </row>
    <row r="3" spans="1:14" x14ac:dyDescent="0.1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</row>
    <row r="4" spans="1:14" x14ac:dyDescent="0.15">
      <c r="A4" s="4" t="s">
        <v>16</v>
      </c>
      <c r="B4" s="6">
        <v>4097</v>
      </c>
      <c r="C4" s="6">
        <v>3210</v>
      </c>
      <c r="D4" s="6">
        <v>5427</v>
      </c>
      <c r="E4" s="6">
        <v>5341</v>
      </c>
      <c r="F4" s="6">
        <v>6175</v>
      </c>
      <c r="G4" s="6">
        <v>4594</v>
      </c>
      <c r="H4" s="6">
        <v>3492</v>
      </c>
      <c r="I4" s="6">
        <v>4926</v>
      </c>
      <c r="J4" s="6">
        <v>5492</v>
      </c>
      <c r="K4" s="6">
        <v>4293</v>
      </c>
      <c r="L4" s="6">
        <v>6442</v>
      </c>
      <c r="M4" s="6">
        <v>4156</v>
      </c>
      <c r="N4" s="7">
        <f>SUM(B4:M4)</f>
        <v>57645</v>
      </c>
    </row>
    <row r="5" spans="1:14" x14ac:dyDescent="0.15">
      <c r="A5" s="4" t="s">
        <v>15</v>
      </c>
      <c r="B5" s="6">
        <v>3810</v>
      </c>
      <c r="C5" s="6">
        <v>3881</v>
      </c>
      <c r="D5" s="6">
        <v>6023</v>
      </c>
      <c r="E5" s="6">
        <v>4700</v>
      </c>
      <c r="F5" s="6">
        <v>6298</v>
      </c>
      <c r="G5" s="6">
        <v>3299</v>
      </c>
      <c r="H5" s="6">
        <v>2100</v>
      </c>
      <c r="I5" s="6">
        <v>4692</v>
      </c>
      <c r="J5" s="6">
        <v>4064</v>
      </c>
      <c r="K5" s="6">
        <v>4510</v>
      </c>
      <c r="L5" s="6">
        <v>5965</v>
      </c>
      <c r="M5" s="6">
        <v>3352</v>
      </c>
      <c r="N5" s="7">
        <f>SUM(B5:M5)</f>
        <v>52694</v>
      </c>
    </row>
    <row r="6" spans="1:14" x14ac:dyDescent="0.15">
      <c r="A6" s="4" t="s">
        <v>17</v>
      </c>
      <c r="B6" s="6">
        <v>3695</v>
      </c>
      <c r="C6" s="6">
        <v>3101</v>
      </c>
      <c r="D6" s="6">
        <v>6143</v>
      </c>
      <c r="E6" s="6">
        <v>5510</v>
      </c>
      <c r="F6" s="6">
        <v>6864</v>
      </c>
      <c r="G6" s="6">
        <v>3451</v>
      </c>
      <c r="H6" s="6">
        <v>2222</v>
      </c>
      <c r="I6" s="6">
        <v>4109</v>
      </c>
      <c r="J6" s="6">
        <v>4511</v>
      </c>
      <c r="K6" s="6">
        <v>4880</v>
      </c>
      <c r="L6" s="6">
        <v>6635</v>
      </c>
      <c r="M6" s="6">
        <v>4820</v>
      </c>
      <c r="N6" s="7">
        <f>SUM(B6:M6)</f>
        <v>55941</v>
      </c>
    </row>
    <row r="7" spans="1:14" x14ac:dyDescent="0.15">
      <c r="A7" s="4" t="s">
        <v>18</v>
      </c>
      <c r="B7" s="7">
        <f>SUM(B4:B6)</f>
        <v>11602</v>
      </c>
      <c r="C7" s="7">
        <f t="shared" ref="C7:N7" si="0">SUM(C4:C6)</f>
        <v>10192</v>
      </c>
      <c r="D7" s="7">
        <f t="shared" si="0"/>
        <v>17593</v>
      </c>
      <c r="E7" s="7">
        <f t="shared" si="0"/>
        <v>15551</v>
      </c>
      <c r="F7" s="7">
        <f t="shared" si="0"/>
        <v>19337</v>
      </c>
      <c r="G7" s="7">
        <f t="shared" si="0"/>
        <v>11344</v>
      </c>
      <c r="H7" s="7">
        <f t="shared" si="0"/>
        <v>7814</v>
      </c>
      <c r="I7" s="7">
        <f t="shared" si="0"/>
        <v>13727</v>
      </c>
      <c r="J7" s="7">
        <f t="shared" si="0"/>
        <v>14067</v>
      </c>
      <c r="K7" s="7">
        <f t="shared" si="0"/>
        <v>13683</v>
      </c>
      <c r="L7" s="7">
        <f t="shared" si="0"/>
        <v>19042</v>
      </c>
      <c r="M7" s="7">
        <f t="shared" si="0"/>
        <v>12328</v>
      </c>
      <c r="N7" s="7">
        <f t="shared" si="0"/>
        <v>166280</v>
      </c>
    </row>
    <row r="8" spans="1:14" x14ac:dyDescent="0.15">
      <c r="A8" s="4" t="s">
        <v>19</v>
      </c>
      <c r="B8" s="9">
        <f>B7/$N$7</f>
        <v>6.9773875390906903E-2</v>
      </c>
      <c r="C8" s="9">
        <f t="shared" ref="C8:M8" si="1">C7/$N$7</f>
        <v>6.1294202549915806E-2</v>
      </c>
      <c r="D8" s="9">
        <f t="shared" si="1"/>
        <v>0.10580346403656483</v>
      </c>
      <c r="E8" s="9">
        <f t="shared" si="1"/>
        <v>9.3522973298051482E-2</v>
      </c>
      <c r="F8" s="9">
        <f t="shared" si="1"/>
        <v>0.11629179696896801</v>
      </c>
      <c r="G8" s="9">
        <f t="shared" si="1"/>
        <v>6.8222275679576616E-2</v>
      </c>
      <c r="H8" s="9">
        <f t="shared" si="1"/>
        <v>4.6993023815251382E-2</v>
      </c>
      <c r="I8" s="9">
        <f t="shared" si="1"/>
        <v>8.2553524176088522E-2</v>
      </c>
      <c r="J8" s="9">
        <f t="shared" si="1"/>
        <v>8.4598267981717587E-2</v>
      </c>
      <c r="K8" s="9">
        <f t="shared" si="1"/>
        <v>8.2288910271830648E-2</v>
      </c>
      <c r="L8" s="9">
        <f t="shared" si="1"/>
        <v>0.11451768101996632</v>
      </c>
      <c r="M8" s="9">
        <f t="shared" si="1"/>
        <v>7.4140004811161897E-2</v>
      </c>
      <c r="N8" s="8"/>
    </row>
    <row r="9" spans="1:14" x14ac:dyDescent="0.15">
      <c r="A9" s="4" t="s">
        <v>20</v>
      </c>
      <c r="B9" s="6">
        <f>ROUND($N$9*B8,0)</f>
        <v>4098</v>
      </c>
      <c r="C9" s="6">
        <f t="shared" ref="C9:M9" si="2">ROUND($N$9*C8,0)</f>
        <v>3600</v>
      </c>
      <c r="D9" s="6">
        <f t="shared" si="2"/>
        <v>6215</v>
      </c>
      <c r="E9" s="6">
        <f t="shared" si="2"/>
        <v>5493</v>
      </c>
      <c r="F9" s="6">
        <f t="shared" si="2"/>
        <v>6831</v>
      </c>
      <c r="G9" s="6">
        <f t="shared" si="2"/>
        <v>4007</v>
      </c>
      <c r="H9" s="6">
        <f t="shared" si="2"/>
        <v>2760</v>
      </c>
      <c r="I9" s="6">
        <f t="shared" si="2"/>
        <v>4849</v>
      </c>
      <c r="J9" s="6">
        <f t="shared" si="2"/>
        <v>4969</v>
      </c>
      <c r="K9" s="6">
        <f t="shared" si="2"/>
        <v>4833</v>
      </c>
      <c r="L9" s="6">
        <f t="shared" si="2"/>
        <v>6727</v>
      </c>
      <c r="M9" s="6">
        <f t="shared" si="2"/>
        <v>4355</v>
      </c>
      <c r="N9" s="6">
        <f>ROUND(N6*1.05,0)</f>
        <v>58738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問題08完成例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2016-04-24T13:26:09Z</dcterms:created>
  <dcterms:modified xsi:type="dcterms:W3CDTF">2023-02-18T14:43:35Z</dcterms:modified>
</cp:coreProperties>
</file>