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93046B10-F291-4539-85ED-0EFEC5A60B77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10完成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4" i="1"/>
  <c r="E16" i="1"/>
  <c r="B17" i="1"/>
  <c r="B11" i="1"/>
</calcChain>
</file>

<file path=xl/sharedStrings.xml><?xml version="1.0" encoding="utf-8"?>
<sst xmlns="http://schemas.openxmlformats.org/spreadsheetml/2006/main" count="17" uniqueCount="16">
  <si>
    <t>損益分岐点</t>
  </si>
  <si>
    <t>販売価格（1台あたり）</t>
    <rPh sb="0" eb="2">
      <t>ハンバイ</t>
    </rPh>
    <rPh sb="2" eb="4">
      <t>カカク</t>
    </rPh>
    <rPh sb="6" eb="7">
      <t>ダイ</t>
    </rPh>
    <phoneticPr fontId="3"/>
  </si>
  <si>
    <t>人件費</t>
    <rPh sb="0" eb="3">
      <t>ジンケンヒ</t>
    </rPh>
    <phoneticPr fontId="3"/>
  </si>
  <si>
    <t>賃貸料</t>
    <rPh sb="0" eb="3">
      <t>チンタイリョウ</t>
    </rPh>
    <phoneticPr fontId="3"/>
  </si>
  <si>
    <t>水道光熱費</t>
    <rPh sb="0" eb="2">
      <t>スイドウ</t>
    </rPh>
    <rPh sb="2" eb="5">
      <t>コウネツヒ</t>
    </rPh>
    <phoneticPr fontId="3"/>
  </si>
  <si>
    <t>通信費</t>
    <rPh sb="0" eb="3">
      <t>ツウシンヒ</t>
    </rPh>
    <phoneticPr fontId="3"/>
  </si>
  <si>
    <t>販促費</t>
    <rPh sb="0" eb="3">
      <t>ハンソクヒ</t>
    </rPh>
    <phoneticPr fontId="3"/>
  </si>
  <si>
    <t>合計</t>
    <rPh sb="0" eb="2">
      <t>ゴウケイ</t>
    </rPh>
    <phoneticPr fontId="3"/>
  </si>
  <si>
    <t>仕入価格</t>
    <rPh sb="0" eb="2">
      <t>シイ</t>
    </rPh>
    <rPh sb="2" eb="4">
      <t>カカク</t>
    </rPh>
    <phoneticPr fontId="3"/>
  </si>
  <si>
    <t>変動費率</t>
    <rPh sb="0" eb="3">
      <t>ヘンドウヒ</t>
    </rPh>
    <rPh sb="3" eb="4">
      <t>リツ</t>
    </rPh>
    <phoneticPr fontId="3"/>
  </si>
  <si>
    <t>運送費</t>
    <rPh sb="0" eb="3">
      <t>ウンソウヒ</t>
    </rPh>
    <phoneticPr fontId="3"/>
  </si>
  <si>
    <t>梱包費</t>
    <rPh sb="0" eb="2">
      <t>コンポウ</t>
    </rPh>
    <rPh sb="2" eb="3">
      <t>ヒ</t>
    </rPh>
    <phoneticPr fontId="3"/>
  </si>
  <si>
    <t>損益分岐点売上数</t>
    <rPh sb="0" eb="2">
      <t>ソンエキ</t>
    </rPh>
    <rPh sb="2" eb="5">
      <t>ブンキテン</t>
    </rPh>
    <rPh sb="5" eb="7">
      <t>ウリアゲ</t>
    </rPh>
    <rPh sb="7" eb="8">
      <t>スウ</t>
    </rPh>
    <phoneticPr fontId="3"/>
  </si>
  <si>
    <t>損益分岐点売上高</t>
    <rPh sb="0" eb="2">
      <t>ソンエキ</t>
    </rPh>
    <rPh sb="2" eb="5">
      <t>ブンキテン</t>
    </rPh>
    <rPh sb="5" eb="8">
      <t>ウリアゲダカ</t>
    </rPh>
    <phoneticPr fontId="3"/>
  </si>
  <si>
    <t>固定費（月あたり）</t>
    <rPh sb="0" eb="3">
      <t>コテイヒ</t>
    </rPh>
    <rPh sb="4" eb="5">
      <t>ツキ</t>
    </rPh>
    <phoneticPr fontId="3"/>
  </si>
  <si>
    <t>変動費（1台あたり）</t>
    <rPh sb="0" eb="3">
      <t>ヘンドウヒ</t>
    </rPh>
    <rPh sb="5" eb="6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</si>
</sst>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b/>
      <sz val="1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1" applyNumberFormat="1" applyFont="1" applyFill="1" applyBorder="1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0" borderId="5" xfId="0" applyFont="1" applyBorder="1">
      <alignment vertical="center"/>
    </xf>
    <xf numFmtId="38" fontId="2" fillId="2" borderId="8" xfId="0" applyNumberFormat="1" applyFont="1" applyFill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176" fontId="2" fillId="3" borderId="2" xfId="2" applyNumberFormat="1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3" borderId="7" xfId="0" applyFont="1" applyFill="1" applyBorder="1">
      <alignment vertical="center"/>
    </xf>
    <xf numFmtId="6" fontId="2" fillId="2" borderId="2" xfId="3" applyFont="1" applyFill="1" applyBorder="1">
      <alignment vertical="center"/>
    </xf>
    <xf numFmtId="6" fontId="2" fillId="0" borderId="6" xfId="3" applyFont="1" applyFill="1" applyBorder="1">
      <alignment vertical="center"/>
    </xf>
    <xf numFmtId="6" fontId="2" fillId="2" borderId="8" xfId="3" applyFont="1" applyFill="1" applyBorder="1">
      <alignment vertical="center"/>
    </xf>
    <xf numFmtId="6" fontId="2" fillId="3" borderId="8" xfId="3" applyFont="1" applyFill="1" applyBorder="1">
      <alignment vertical="center"/>
    </xf>
  </cellXfs>
  <cellStyles count="4">
    <cellStyle name="パーセント" xfId="2" builtinId="5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/>
  </sheetViews>
  <sheetFormatPr defaultRowHeight="18.75" x14ac:dyDescent="0.15"/>
  <cols>
    <col min="1" max="1" width="22.5" style="1" bestFit="1" customWidth="1"/>
    <col min="2" max="2" width="10.625" style="1" bestFit="1" customWidth="1"/>
    <col min="3" max="3" width="8.375" style="1" customWidth="1"/>
    <col min="4" max="4" width="17.25" style="1" bestFit="1" customWidth="1"/>
    <col min="5" max="5" width="10.625" style="1" bestFit="1" customWidth="1"/>
    <col min="6" max="16384" width="9" style="1"/>
  </cols>
  <sheetData>
    <row r="1" spans="1:5" x14ac:dyDescent="0.15">
      <c r="A1" s="3" t="s">
        <v>0</v>
      </c>
    </row>
    <row r="2" spans="1:5" ht="19.5" thickBot="1" x14ac:dyDescent="0.2"/>
    <row r="3" spans="1:5" ht="19.5" thickBot="1" x14ac:dyDescent="0.2">
      <c r="A3" s="4" t="s">
        <v>1</v>
      </c>
      <c r="B3" s="15">
        <v>160000</v>
      </c>
    </row>
    <row r="4" spans="1:5" ht="19.5" thickBot="1" x14ac:dyDescent="0.2">
      <c r="B4" s="2"/>
    </row>
    <row r="5" spans="1:5" x14ac:dyDescent="0.15">
      <c r="A5" s="5" t="s">
        <v>14</v>
      </c>
      <c r="B5" s="6"/>
    </row>
    <row r="6" spans="1:5" x14ac:dyDescent="0.15">
      <c r="A6" s="7" t="s">
        <v>2</v>
      </c>
      <c r="B6" s="16">
        <v>650000</v>
      </c>
    </row>
    <row r="7" spans="1:5" x14ac:dyDescent="0.15">
      <c r="A7" s="7" t="s">
        <v>3</v>
      </c>
      <c r="B7" s="16">
        <v>230000</v>
      </c>
    </row>
    <row r="8" spans="1:5" x14ac:dyDescent="0.15">
      <c r="A8" s="7" t="s">
        <v>4</v>
      </c>
      <c r="B8" s="16">
        <v>30000</v>
      </c>
    </row>
    <row r="9" spans="1:5" x14ac:dyDescent="0.15">
      <c r="A9" s="7" t="s">
        <v>5</v>
      </c>
      <c r="B9" s="16">
        <v>40000</v>
      </c>
    </row>
    <row r="10" spans="1:5" x14ac:dyDescent="0.15">
      <c r="A10" s="7" t="s">
        <v>6</v>
      </c>
      <c r="B10" s="16">
        <v>100000</v>
      </c>
    </row>
    <row r="11" spans="1:5" ht="19.5" thickBot="1" x14ac:dyDescent="0.2">
      <c r="A11" s="9" t="s">
        <v>7</v>
      </c>
      <c r="B11" s="17">
        <f>SUM(B6:B10)</f>
        <v>1050000</v>
      </c>
    </row>
    <row r="12" spans="1:5" ht="19.5" thickBot="1" x14ac:dyDescent="0.2"/>
    <row r="13" spans="1:5" ht="19.5" thickBot="1" x14ac:dyDescent="0.2">
      <c r="A13" s="5" t="s">
        <v>15</v>
      </c>
      <c r="B13" s="6"/>
    </row>
    <row r="14" spans="1:5" ht="19.5" thickBot="1" x14ac:dyDescent="0.2">
      <c r="A14" s="7" t="s">
        <v>8</v>
      </c>
      <c r="B14" s="16">
        <v>102000</v>
      </c>
      <c r="D14" s="10" t="s">
        <v>9</v>
      </c>
      <c r="E14" s="11">
        <f>ROUNDUP(B17/B3,3)</f>
        <v>0.65700000000000003</v>
      </c>
    </row>
    <row r="15" spans="1:5" ht="19.5" thickBot="1" x14ac:dyDescent="0.2">
      <c r="A15" s="7" t="s">
        <v>10</v>
      </c>
      <c r="B15" s="16">
        <v>2000</v>
      </c>
    </row>
    <row r="16" spans="1:5" x14ac:dyDescent="0.15">
      <c r="A16" s="7" t="s">
        <v>11</v>
      </c>
      <c r="B16" s="16">
        <v>1000</v>
      </c>
      <c r="D16" s="12" t="s">
        <v>12</v>
      </c>
      <c r="E16" s="13">
        <f>ROUNDUP(B11/(B3-B17),0)</f>
        <v>20</v>
      </c>
    </row>
    <row r="17" spans="1:5" ht="19.5" thickBot="1" x14ac:dyDescent="0.2">
      <c r="A17" s="9" t="s">
        <v>7</v>
      </c>
      <c r="B17" s="8">
        <f>SUM(B14:B16)</f>
        <v>105000</v>
      </c>
      <c r="D17" s="14" t="s">
        <v>13</v>
      </c>
      <c r="E17" s="18">
        <f>B11/(1-E14)</f>
        <v>3061224.4897959186</v>
      </c>
    </row>
  </sheetData>
  <mergeCells count="2">
    <mergeCell ref="A5:B5"/>
    <mergeCell ref="A13:B13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問題10完成例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2016-04-24T13:45:23Z</dcterms:created>
  <dcterms:modified xsi:type="dcterms:W3CDTF">2023-02-19T01:52:49Z</dcterms:modified>
</cp:coreProperties>
</file>