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35092016-1B2C-4047-BA56-F280236F64A4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28完成例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G16" i="1"/>
  <c r="F16" i="1"/>
  <c r="C16" i="1"/>
  <c r="D16" i="1"/>
  <c r="B16" i="1"/>
  <c r="H5" i="1"/>
  <c r="H6" i="1"/>
  <c r="H7" i="1"/>
  <c r="H8" i="1"/>
  <c r="H9" i="1"/>
  <c r="H10" i="1"/>
  <c r="H11" i="1"/>
  <c r="H12" i="1"/>
  <c r="H13" i="1"/>
  <c r="H14" i="1"/>
  <c r="H15" i="1"/>
  <c r="H4" i="1"/>
  <c r="F5" i="1"/>
  <c r="F6" i="1"/>
  <c r="F7" i="1"/>
  <c r="F8" i="1"/>
  <c r="F9" i="1"/>
  <c r="F10" i="1"/>
  <c r="F11" i="1"/>
  <c r="F12" i="1"/>
  <c r="F13" i="1"/>
  <c r="F14" i="1"/>
  <c r="F15" i="1"/>
  <c r="F4" i="1"/>
  <c r="E16" i="1"/>
  <c r="G5" i="1"/>
  <c r="G6" i="1"/>
  <c r="G7" i="1"/>
  <c r="G8" i="1"/>
  <c r="G9" i="1"/>
  <c r="G10" i="1"/>
  <c r="G11" i="1"/>
  <c r="G12" i="1"/>
  <c r="G13" i="1"/>
  <c r="G14" i="1"/>
  <c r="G15" i="1"/>
  <c r="G4" i="1"/>
</calcChain>
</file>

<file path=xl/sharedStrings.xml><?xml version="1.0" encoding="utf-8"?>
<sst xmlns="http://schemas.openxmlformats.org/spreadsheetml/2006/main" count="22" uniqueCount="22">
  <si>
    <t>買上分析</t>
    <rPh sb="0" eb="2">
      <t>カイアゲ</t>
    </rPh>
    <rPh sb="2" eb="4">
      <t>ブンセキ</t>
    </rPh>
    <phoneticPr fontId="3"/>
  </si>
  <si>
    <t>月</t>
    <rPh sb="0" eb="1">
      <t>ツキ</t>
    </rPh>
    <phoneticPr fontId="3"/>
  </si>
  <si>
    <t>来店客数</t>
    <rPh sb="0" eb="2">
      <t>ライテン</t>
    </rPh>
    <rPh sb="2" eb="4">
      <t>キャクスウ</t>
    </rPh>
    <phoneticPr fontId="3"/>
  </si>
  <si>
    <t>買上客数</t>
    <rPh sb="0" eb="2">
      <t>カイアゲ</t>
    </rPh>
    <rPh sb="2" eb="4">
      <t>キャクスウ</t>
    </rPh>
    <phoneticPr fontId="3"/>
  </si>
  <si>
    <t>売上高</t>
    <rPh sb="0" eb="2">
      <t>ウリアゲ</t>
    </rPh>
    <rPh sb="2" eb="3">
      <t>ダカ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</si>
  <si>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</si>
  <si>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</si>
  <si>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</si>
  <si>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</si>
  <si>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</si>
  <si>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</si>
  <si>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</si>
  <si>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</si>
  <si>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</si>
  <si>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</si>
  <si>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</si>
  <si>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</si>
  <si>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買上点数</t>
    <rPh sb="0" eb="4">
      <t>カイアゲテンスウ</t>
    </rPh>
    <phoneticPr fontId="3"/>
  </si>
  <si>
    <t>買上単価</t>
    <rPh sb="0" eb="4">
      <t>カイアゲタンカ</t>
    </rPh>
    <phoneticPr fontId="3"/>
  </si>
  <si>
    <t>客単価</t>
    <rPh sb="0" eb="3">
      <t>キャクタンカ</t>
    </rPh>
    <phoneticPr fontId="3"/>
  </si>
  <si>
    <t>買上率</t>
    <rPh sb="0" eb="3">
      <t>カイアゲリツ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</si>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</sst>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179" fontId="4" fillId="0" borderId="1" xfId="2" applyNumberFormat="1" applyFont="1" applyBorder="1">
      <alignment vertical="center"/>
    </xf>
    <xf numFmtId="38" fontId="4" fillId="0" borderId="1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問題28完成例!$D$3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問題28完成例!$A$4:$A$15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問題28完成例!$D$4:$D$15</c:f>
              <c:numCache>
                <c:formatCode>#,##0_);[Red]\(#,##0\)</c:formatCode>
                <c:ptCount val="12"/>
                <c:pt idx="0">
                  <c:v>2436750</c:v>
                </c:pt>
                <c:pt idx="1">
                  <c:v>1240980</c:v>
                </c:pt>
                <c:pt idx="2">
                  <c:v>2807340</c:v>
                </c:pt>
                <c:pt idx="3">
                  <c:v>3184525.5</c:v>
                </c:pt>
                <c:pt idx="4">
                  <c:v>2587267.5</c:v>
                </c:pt>
                <c:pt idx="5">
                  <c:v>2789689.5</c:v>
                </c:pt>
                <c:pt idx="6">
                  <c:v>2306940</c:v>
                </c:pt>
                <c:pt idx="7">
                  <c:v>1429800</c:v>
                </c:pt>
                <c:pt idx="8">
                  <c:v>1759596</c:v>
                </c:pt>
                <c:pt idx="9">
                  <c:v>2042734.5</c:v>
                </c:pt>
                <c:pt idx="10">
                  <c:v>2203206</c:v>
                </c:pt>
                <c:pt idx="11">
                  <c:v>2193574.5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3-4B0D-B4D5-1C8198AD4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02232991"/>
        <c:axId val="402233407"/>
      </c:barChart>
      <c:lineChart>
        <c:grouping val="standard"/>
        <c:varyColors val="0"/>
        <c:ser>
          <c:idx val="1"/>
          <c:order val="1"/>
          <c:tx>
            <c:strRef>
              <c:f>問題28完成例!$H$3</c:f>
              <c:strCache>
                <c:ptCount val="1"/>
                <c:pt idx="0">
                  <c:v>買上率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問題28完成例!$A$4:$A$15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問題28完成例!$H$4:$H$15</c:f>
              <c:numCache>
                <c:formatCode>0.0%</c:formatCode>
                <c:ptCount val="12"/>
                <c:pt idx="0">
                  <c:v>0.35599999999999998</c:v>
                </c:pt>
                <c:pt idx="1">
                  <c:v>0.22</c:v>
                </c:pt>
                <c:pt idx="2">
                  <c:v>0.316</c:v>
                </c:pt>
                <c:pt idx="3">
                  <c:v>0.36399999999999999</c:v>
                </c:pt>
                <c:pt idx="4">
                  <c:v>0.33100000000000002</c:v>
                </c:pt>
                <c:pt idx="5">
                  <c:v>0.30499999999999999</c:v>
                </c:pt>
                <c:pt idx="6">
                  <c:v>0.32500000000000001</c:v>
                </c:pt>
                <c:pt idx="7">
                  <c:v>0.215</c:v>
                </c:pt>
                <c:pt idx="8">
                  <c:v>0.316</c:v>
                </c:pt>
                <c:pt idx="9">
                  <c:v>0.32400000000000001</c:v>
                </c:pt>
                <c:pt idx="10">
                  <c:v>0.32</c:v>
                </c:pt>
                <c:pt idx="11">
                  <c:v>0.313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33-4B0D-B4D5-1C8198AD4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072239"/>
        <c:axId val="412067663"/>
      </c:lineChart>
      <c:catAx>
        <c:axId val="40223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2233407"/>
        <c:crosses val="autoZero"/>
        <c:auto val="1"/>
        <c:lblAlgn val="ctr"/>
        <c:lblOffset val="100"/>
        <c:noMultiLvlLbl val="0"/>
      </c:catAx>
      <c:valAx>
        <c:axId val="402233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2232991"/>
        <c:crosses val="autoZero"/>
        <c:crossBetween val="between"/>
      </c:valAx>
      <c:valAx>
        <c:axId val="412067663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072239"/>
        <c:crosses val="max"/>
        <c:crossBetween val="between"/>
      </c:valAx>
      <c:catAx>
        <c:axId val="4120722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2067663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530D81-773D-3935-9ED1-6FCCF88CDD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緑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/>
  </sheetViews>
  <sheetFormatPr defaultColWidth="8.875" defaultRowHeight="18.75" x14ac:dyDescent="0.15"/>
  <cols>
    <col min="1" max="1" width="9.75" style="2" bestFit="1" customWidth="1"/>
    <col min="2" max="3" width="9" style="2" bestFit="1" customWidth="1"/>
    <col min="4" max="4" width="9.5" style="2" bestFit="1" customWidth="1"/>
    <col min="5" max="6" width="9" style="2" bestFit="1" customWidth="1"/>
    <col min="7" max="8" width="7.125" style="2" bestFit="1" customWidth="1"/>
    <col min="9" max="16384" width="8.875" style="2"/>
  </cols>
  <sheetData>
    <row r="1" spans="1:8" ht="19.5" x14ac:dyDescent="0.15">
      <c r="A1" s="1" t="s">
        <v>0</v>
      </c>
    </row>
    <row r="2" spans="1:8" ht="6" customHeight="1" x14ac:dyDescent="0.15"/>
    <row r="3" spans="1:8" x14ac:dyDescent="0.15">
      <c r="A3" s="3" t="s">
        <v>1</v>
      </c>
      <c r="B3" s="3" t="s">
        <v>2</v>
      </c>
      <c r="C3" s="3" t="s">
        <v>3</v>
      </c>
      <c r="D3" s="3" t="s">
        <v>4</v>
      </c>
      <c r="E3" s="3" t="s">
        <v>17</v>
      </c>
      <c r="F3" s="3" t="s">
        <v>18</v>
      </c>
      <c r="G3" s="3" t="s">
        <v>19</v>
      </c>
      <c r="H3" s="3" t="s">
        <v>20</v>
      </c>
    </row>
    <row r="4" spans="1:8" x14ac:dyDescent="0.15">
      <c r="A4" s="4" t="s">
        <v>5</v>
      </c>
      <c r="B4" s="5">
        <v>7203</v>
      </c>
      <c r="C4" s="5">
        <v>2565</v>
      </c>
      <c r="D4" s="5">
        <v>2436750</v>
      </c>
      <c r="E4" s="4">
        <v>1.5</v>
      </c>
      <c r="F4" s="5">
        <f>ROUND(G4/E4,0)</f>
        <v>633</v>
      </c>
      <c r="G4" s="5">
        <f>ROUND(D4/C4,0)</f>
        <v>950</v>
      </c>
      <c r="H4" s="6">
        <f>ROUND(C4/B4,3)</f>
        <v>0.35599999999999998</v>
      </c>
    </row>
    <row r="5" spans="1:8" x14ac:dyDescent="0.15">
      <c r="A5" s="4" t="s">
        <v>6</v>
      </c>
      <c r="B5" s="5">
        <v>6315</v>
      </c>
      <c r="C5" s="5">
        <v>1392</v>
      </c>
      <c r="D5" s="5">
        <v>1240980</v>
      </c>
      <c r="E5" s="4">
        <v>1.5</v>
      </c>
      <c r="F5" s="5">
        <f t="shared" ref="F5:F15" si="0">ROUND(G5/E5,0)</f>
        <v>595</v>
      </c>
      <c r="G5" s="5">
        <f t="shared" ref="G5:G15" si="1">ROUND(D5/C5,0)</f>
        <v>892</v>
      </c>
      <c r="H5" s="6">
        <f t="shared" ref="H5:H15" si="2">ROUND(C5/B5,3)</f>
        <v>0.22</v>
      </c>
    </row>
    <row r="6" spans="1:8" x14ac:dyDescent="0.15">
      <c r="A6" s="4" t="s">
        <v>7</v>
      </c>
      <c r="B6" s="5">
        <v>7444</v>
      </c>
      <c r="C6" s="5">
        <v>2355</v>
      </c>
      <c r="D6" s="5">
        <v>2807340</v>
      </c>
      <c r="E6" s="4">
        <v>1.4</v>
      </c>
      <c r="F6" s="5">
        <f t="shared" si="0"/>
        <v>851</v>
      </c>
      <c r="G6" s="5">
        <f t="shared" si="1"/>
        <v>1192</v>
      </c>
      <c r="H6" s="6">
        <f t="shared" si="2"/>
        <v>0.316</v>
      </c>
    </row>
    <row r="7" spans="1:8" x14ac:dyDescent="0.15">
      <c r="A7" s="4" t="s">
        <v>8</v>
      </c>
      <c r="B7" s="5">
        <v>8621</v>
      </c>
      <c r="C7" s="5">
        <v>3135</v>
      </c>
      <c r="D7" s="5">
        <v>3184525.5</v>
      </c>
      <c r="E7" s="4">
        <v>1.6</v>
      </c>
      <c r="F7" s="5">
        <f t="shared" si="0"/>
        <v>635</v>
      </c>
      <c r="G7" s="5">
        <f t="shared" si="1"/>
        <v>1016</v>
      </c>
      <c r="H7" s="6">
        <f t="shared" si="2"/>
        <v>0.36399999999999999</v>
      </c>
    </row>
    <row r="8" spans="1:8" x14ac:dyDescent="0.15">
      <c r="A8" s="4" t="s">
        <v>9</v>
      </c>
      <c r="B8" s="5">
        <v>8230</v>
      </c>
      <c r="C8" s="5">
        <v>2725</v>
      </c>
      <c r="D8" s="5">
        <v>2587267.5</v>
      </c>
      <c r="E8" s="4">
        <v>1.3</v>
      </c>
      <c r="F8" s="5">
        <f t="shared" si="0"/>
        <v>730</v>
      </c>
      <c r="G8" s="5">
        <f t="shared" si="1"/>
        <v>949</v>
      </c>
      <c r="H8" s="6">
        <f t="shared" si="2"/>
        <v>0.33100000000000002</v>
      </c>
    </row>
    <row r="9" spans="1:8" x14ac:dyDescent="0.15">
      <c r="A9" s="4" t="s">
        <v>10</v>
      </c>
      <c r="B9" s="5">
        <v>7658</v>
      </c>
      <c r="C9" s="5">
        <v>2335</v>
      </c>
      <c r="D9" s="5">
        <v>2789689.5</v>
      </c>
      <c r="E9" s="4">
        <v>1.7</v>
      </c>
      <c r="F9" s="5">
        <f t="shared" si="0"/>
        <v>703</v>
      </c>
      <c r="G9" s="5">
        <f t="shared" si="1"/>
        <v>1195</v>
      </c>
      <c r="H9" s="6">
        <f t="shared" si="2"/>
        <v>0.30499999999999999</v>
      </c>
    </row>
    <row r="10" spans="1:8" x14ac:dyDescent="0.15">
      <c r="A10" s="4" t="s">
        <v>11</v>
      </c>
      <c r="B10" s="5">
        <v>7989</v>
      </c>
      <c r="C10" s="5">
        <v>2600</v>
      </c>
      <c r="D10" s="5">
        <v>2306940</v>
      </c>
      <c r="E10" s="4">
        <v>1.5</v>
      </c>
      <c r="F10" s="5">
        <f t="shared" si="0"/>
        <v>591</v>
      </c>
      <c r="G10" s="5">
        <f t="shared" si="1"/>
        <v>887</v>
      </c>
      <c r="H10" s="6">
        <f t="shared" si="2"/>
        <v>0.32500000000000001</v>
      </c>
    </row>
    <row r="11" spans="1:8" x14ac:dyDescent="0.15">
      <c r="A11" s="4" t="s">
        <v>12</v>
      </c>
      <c r="B11" s="5">
        <v>6610</v>
      </c>
      <c r="C11" s="5">
        <v>1420</v>
      </c>
      <c r="D11" s="5">
        <v>1429800</v>
      </c>
      <c r="E11" s="4">
        <v>1.4</v>
      </c>
      <c r="F11" s="5">
        <f t="shared" si="0"/>
        <v>719</v>
      </c>
      <c r="G11" s="5">
        <f t="shared" si="1"/>
        <v>1007</v>
      </c>
      <c r="H11" s="6">
        <f t="shared" si="2"/>
        <v>0.215</v>
      </c>
    </row>
    <row r="12" spans="1:8" x14ac:dyDescent="0.15">
      <c r="A12" s="4" t="s">
        <v>13</v>
      </c>
      <c r="B12" s="5">
        <v>7010</v>
      </c>
      <c r="C12" s="5">
        <v>2215</v>
      </c>
      <c r="D12" s="5">
        <v>1759596</v>
      </c>
      <c r="E12" s="4">
        <v>1.6</v>
      </c>
      <c r="F12" s="5">
        <f t="shared" si="0"/>
        <v>496</v>
      </c>
      <c r="G12" s="5">
        <f t="shared" si="1"/>
        <v>794</v>
      </c>
      <c r="H12" s="6">
        <f t="shared" si="2"/>
        <v>0.316</v>
      </c>
    </row>
    <row r="13" spans="1:8" x14ac:dyDescent="0.15">
      <c r="A13" s="4" t="s">
        <v>14</v>
      </c>
      <c r="B13" s="5">
        <v>6999</v>
      </c>
      <c r="C13" s="5">
        <v>2265</v>
      </c>
      <c r="D13" s="5">
        <v>2042734.5</v>
      </c>
      <c r="E13" s="4">
        <v>1.7</v>
      </c>
      <c r="F13" s="5">
        <f t="shared" si="0"/>
        <v>531</v>
      </c>
      <c r="G13" s="5">
        <f t="shared" si="1"/>
        <v>902</v>
      </c>
      <c r="H13" s="6">
        <f t="shared" si="2"/>
        <v>0.32400000000000001</v>
      </c>
    </row>
    <row r="14" spans="1:8" x14ac:dyDescent="0.15">
      <c r="A14" s="4" t="s">
        <v>15</v>
      </c>
      <c r="B14" s="5">
        <v>7730</v>
      </c>
      <c r="C14" s="5">
        <v>2470</v>
      </c>
      <c r="D14" s="5">
        <v>2203206</v>
      </c>
      <c r="E14" s="4">
        <v>1.6</v>
      </c>
      <c r="F14" s="5">
        <f t="shared" si="0"/>
        <v>558</v>
      </c>
      <c r="G14" s="5">
        <f t="shared" si="1"/>
        <v>892</v>
      </c>
      <c r="H14" s="6">
        <f t="shared" si="2"/>
        <v>0.32</v>
      </c>
    </row>
    <row r="15" spans="1:8" x14ac:dyDescent="0.15">
      <c r="A15" s="4" t="s">
        <v>16</v>
      </c>
      <c r="B15" s="5">
        <v>8010</v>
      </c>
      <c r="C15" s="5">
        <v>2505</v>
      </c>
      <c r="D15" s="5">
        <v>2193574.5</v>
      </c>
      <c r="E15" s="4">
        <v>1.4</v>
      </c>
      <c r="F15" s="5">
        <f t="shared" si="0"/>
        <v>626</v>
      </c>
      <c r="G15" s="5">
        <f t="shared" si="1"/>
        <v>876</v>
      </c>
      <c r="H15" s="6">
        <f t="shared" si="2"/>
        <v>0.313</v>
      </c>
    </row>
    <row r="16" spans="1:8" x14ac:dyDescent="0.15">
      <c r="A16" s="3" t="s">
        <v>21</v>
      </c>
      <c r="B16" s="7">
        <f>AVERAGE(B4:B15)</f>
        <v>7484.916666666667</v>
      </c>
      <c r="C16" s="7">
        <f t="shared" ref="C16:D16" si="3">AVERAGE(C4:C15)</f>
        <v>2331.8333333333335</v>
      </c>
      <c r="D16" s="7">
        <f t="shared" si="3"/>
        <v>2248533.625</v>
      </c>
      <c r="E16" s="4">
        <f>ROUND(AVERAGE(E4:E15),1)</f>
        <v>1.5</v>
      </c>
      <c r="F16" s="5">
        <f>ROUND(AVERAGE(F4:F15),0)</f>
        <v>639</v>
      </c>
      <c r="G16" s="5">
        <f>ROUND(AVERAGE(G4:G15),0)</f>
        <v>963</v>
      </c>
      <c r="H16" s="8">
        <f>AVERAGE(H4:H15)</f>
        <v>0.30874999999999991</v>
      </c>
    </row>
  </sheetData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問題28完成例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2016-04-28T07:43:38Z</dcterms:created>
  <dcterms:modified xsi:type="dcterms:W3CDTF">2023-02-21T14:15:20Z</dcterms:modified>
</cp:coreProperties>
</file>