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3BD42EBA-E4A4-4AB1-81C6-DF879ACB2DC4}" xr6:coauthVersionLast="47" xr6:coauthVersionMax="47" xr10:uidLastSave="{00000000-0000-0000-0000-000000000000}"/>
  <bookViews>
    <workbookView xWindow="-120" yWindow="-120" windowWidth="19440" windowHeight="11760" xr2:uid="{B813C609-5989-4020-912A-C60F59DC2251}"/>
  </bookViews>
  <sheets>
    <sheet name="問題34完成例" sheetId="1" r:id="rId1"/>
    <sheet name="営業部社員名簿" sheetId="3" r:id="rId2"/>
  </sheets>
  <definedNames>
    <definedName name="パート社員テーブル" localSheetId="1">営業部社員名簿!$A$2:$I$11</definedName>
    <definedName name="パート社員テーブル">#REF!</definedName>
    <definedName name="パート社員テーブル02">#REF!</definedName>
    <definedName name="営業部社員名簿">営業部社員名簿!$A$3:$I$32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E3" i="1"/>
  <c r="B7" i="1"/>
  <c r="C7" i="1"/>
  <c r="D7" i="1"/>
  <c r="B31" i="1"/>
  <c r="C31" i="1"/>
  <c r="D31" i="1"/>
  <c r="B27" i="1"/>
  <c r="C27" i="1"/>
  <c r="D27" i="1"/>
  <c r="B30" i="1"/>
  <c r="C30" i="1"/>
  <c r="D30" i="1"/>
  <c r="B32" i="1"/>
  <c r="C32" i="1"/>
  <c r="D32" i="1"/>
  <c r="B34" i="1"/>
  <c r="C34" i="1"/>
  <c r="D34" i="1"/>
  <c r="B26" i="1"/>
  <c r="C26" i="1"/>
  <c r="D26" i="1"/>
  <c r="B19" i="1"/>
  <c r="C19" i="1"/>
  <c r="D19" i="1"/>
  <c r="B16" i="1"/>
  <c r="C16" i="1"/>
  <c r="D16" i="1"/>
  <c r="B29" i="1"/>
  <c r="C29" i="1"/>
  <c r="D29" i="1"/>
  <c r="B25" i="1"/>
  <c r="C25" i="1"/>
  <c r="D25" i="1"/>
  <c r="B22" i="1"/>
  <c r="C22" i="1"/>
  <c r="D22" i="1"/>
  <c r="B6" i="1"/>
  <c r="C6" i="1"/>
  <c r="D6" i="1"/>
  <c r="B10" i="1"/>
  <c r="C10" i="1"/>
  <c r="D10" i="1"/>
  <c r="B35" i="1"/>
  <c r="C35" i="1"/>
  <c r="D35" i="1"/>
  <c r="B33" i="1"/>
  <c r="C33" i="1"/>
  <c r="D33" i="1"/>
  <c r="B23" i="1"/>
  <c r="C23" i="1"/>
  <c r="D23" i="1"/>
  <c r="B17" i="1"/>
  <c r="C17" i="1"/>
  <c r="D17" i="1"/>
  <c r="B12" i="1"/>
  <c r="C12" i="1"/>
  <c r="D12" i="1"/>
  <c r="B28" i="1"/>
  <c r="C28" i="1"/>
  <c r="D28" i="1"/>
  <c r="B8" i="1"/>
  <c r="C8" i="1"/>
  <c r="D8" i="1"/>
  <c r="B14" i="1"/>
  <c r="C14" i="1"/>
  <c r="D14" i="1"/>
  <c r="B20" i="1"/>
  <c r="C20" i="1"/>
  <c r="D20" i="1"/>
  <c r="B13" i="1"/>
  <c r="C13" i="1"/>
  <c r="D13" i="1"/>
  <c r="B15" i="1"/>
  <c r="C15" i="1"/>
  <c r="D15" i="1"/>
  <c r="B11" i="1"/>
  <c r="C11" i="1"/>
  <c r="D11" i="1"/>
  <c r="B21" i="1"/>
  <c r="C21" i="1"/>
  <c r="D21" i="1"/>
  <c r="B18" i="1"/>
  <c r="C18" i="1"/>
  <c r="D18" i="1"/>
  <c r="B9" i="1"/>
  <c r="C9" i="1"/>
  <c r="D9" i="1"/>
  <c r="D24" i="1"/>
  <c r="C24" i="1"/>
  <c r="B24" i="1"/>
</calcChain>
</file>

<file path=xl/sharedStrings.xml><?xml version="1.0" encoding="utf-8"?>
<sst xmlns="http://schemas.openxmlformats.org/spreadsheetml/2006/main" count="242" uniqueCount="188">
  <si>
    <t>営業成績一覧</t>
    <rPh sb="0" eb="2">
      <t>エイギョウ</t>
    </rPh>
    <rPh sb="2" eb="6">
      <t>セイセキイチラン</t>
    </rPh>
    <phoneticPr fontId="2"/>
  </si>
  <si>
    <t>社員番号</t>
    <rPh sb="0" eb="4">
      <t>シャインバンゴウ</t>
    </rPh>
    <phoneticPr fontId="2"/>
  </si>
  <si>
    <t>氏名</t>
    <rPh sb="0" eb="2">
      <t>シメイ</t>
    </rPh>
    <phoneticPr fontId="2"/>
  </si>
  <si>
    <t>営業部社員名簿</t>
    <rPh sb="0" eb="2">
      <t>エイギョウ</t>
    </rPh>
    <rPh sb="2" eb="3">
      <t>ブ</t>
    </rPh>
    <rPh sb="3" eb="5">
      <t>シャイン</t>
    </rPh>
    <rPh sb="5" eb="7">
      <t>メイボ</t>
    </rPh>
    <phoneticPr fontId="5"/>
  </si>
  <si>
    <t>氏名</t>
    <phoneticPr fontId="5"/>
  </si>
  <si>
    <t>フリガナ</t>
    <phoneticPr fontId="5"/>
  </si>
  <si>
    <t>所属課</t>
    <rPh sb="0" eb="2">
      <t>ショゾク</t>
    </rPh>
    <rPh sb="2" eb="3">
      <t>カ</t>
    </rPh>
    <phoneticPr fontId="5"/>
  </si>
  <si>
    <t>郵便番号</t>
    <phoneticPr fontId="5"/>
  </si>
  <si>
    <t>都道府県</t>
    <phoneticPr fontId="5"/>
  </si>
  <si>
    <t>住所1</t>
    <phoneticPr fontId="5"/>
  </si>
  <si>
    <t>住所2</t>
    <phoneticPr fontId="5"/>
  </si>
  <si>
    <t>電話番号</t>
    <phoneticPr fontId="5"/>
  </si>
  <si>
    <t>滝沢 翔</t>
    <rPh sb="0" eb="2">
      <t>タキザワ</t>
    </rPh>
    <rPh sb="3" eb="4">
      <t>ショウ</t>
    </rPh>
    <phoneticPr fontId="2"/>
  </si>
  <si>
    <t>タキザワ　ショウ</t>
    <phoneticPr fontId="5"/>
  </si>
  <si>
    <t>営業３課</t>
  </si>
  <si>
    <t>264-0015</t>
    <phoneticPr fontId="5"/>
  </si>
  <si>
    <t>千葉県</t>
  </si>
  <si>
    <t>千葉市若葉区大宮台0-3-18</t>
  </si>
  <si>
    <t>043-000-6416</t>
    <phoneticPr fontId="5"/>
  </si>
  <si>
    <t>秋田 武男</t>
    <rPh sb="0" eb="2">
      <t>アキタ</t>
    </rPh>
    <rPh sb="3" eb="5">
      <t>タケオ</t>
    </rPh>
    <phoneticPr fontId="2"/>
  </si>
  <si>
    <t>アキタ　タケオ</t>
    <phoneticPr fontId="5"/>
  </si>
  <si>
    <t>営業２課</t>
  </si>
  <si>
    <t>166-0003</t>
    <phoneticPr fontId="5"/>
  </si>
  <si>
    <t>東京都</t>
  </si>
  <si>
    <t>杉並区高円寺南0-2-7</t>
  </si>
  <si>
    <t>タウンコート303</t>
  </si>
  <si>
    <t>03-0000-8646</t>
    <phoneticPr fontId="5"/>
  </si>
  <si>
    <t>川村 匡</t>
    <rPh sb="0" eb="2">
      <t>カワムラ</t>
    </rPh>
    <rPh sb="3" eb="4">
      <t>タダシ</t>
    </rPh>
    <phoneticPr fontId="5"/>
  </si>
  <si>
    <t>カワムラ　タダシ</t>
  </si>
  <si>
    <t>営業１課</t>
  </si>
  <si>
    <t>150-0002</t>
  </si>
  <si>
    <t>渋谷区渋谷0-11-14</t>
  </si>
  <si>
    <t>パークサイド渋谷1001</t>
  </si>
  <si>
    <t>03-0000-3333</t>
    <phoneticPr fontId="5"/>
  </si>
  <si>
    <t>新井 秀人</t>
    <rPh sb="0" eb="2">
      <t>アライ</t>
    </rPh>
    <rPh sb="3" eb="5">
      <t>ヒデト</t>
    </rPh>
    <phoneticPr fontId="2"/>
  </si>
  <si>
    <t>アライ　ヒデト</t>
    <phoneticPr fontId="5"/>
  </si>
  <si>
    <t>170-0004</t>
    <phoneticPr fontId="5"/>
  </si>
  <si>
    <t>豊島区北大塚0-3-2</t>
  </si>
  <si>
    <t>03-0000-8813</t>
    <phoneticPr fontId="5"/>
  </si>
  <si>
    <t>北野 慎也</t>
    <rPh sb="0" eb="2">
      <t>キタノ</t>
    </rPh>
    <rPh sb="3" eb="5">
      <t>シンヤ</t>
    </rPh>
    <phoneticPr fontId="2"/>
  </si>
  <si>
    <t>キタノ　シンヤ</t>
    <phoneticPr fontId="5"/>
  </si>
  <si>
    <t>181-0015</t>
    <phoneticPr fontId="5"/>
  </si>
  <si>
    <t>三鷹市大沢0-21</t>
  </si>
  <si>
    <t>03-0000-4389</t>
    <phoneticPr fontId="5"/>
  </si>
  <si>
    <t>筒井 孝典</t>
    <rPh sb="0" eb="2">
      <t>ツツイ</t>
    </rPh>
    <rPh sb="3" eb="5">
      <t>タカノリ</t>
    </rPh>
    <phoneticPr fontId="2"/>
  </si>
  <si>
    <t>ツツイ　タカノリ</t>
    <phoneticPr fontId="5"/>
  </si>
  <si>
    <t>130-0023</t>
    <phoneticPr fontId="5"/>
  </si>
  <si>
    <t>墨田区立川0-1-14</t>
  </si>
  <si>
    <t>03-0000-4522</t>
    <phoneticPr fontId="5"/>
  </si>
  <si>
    <t>坂上 孝雄</t>
    <rPh sb="0" eb="2">
      <t>サカガミ</t>
    </rPh>
    <rPh sb="3" eb="5">
      <t>タカオ</t>
    </rPh>
    <phoneticPr fontId="2"/>
  </si>
  <si>
    <t>サカガミ　タカオ</t>
    <phoneticPr fontId="5"/>
  </si>
  <si>
    <t>116-0002</t>
    <phoneticPr fontId="5"/>
  </si>
  <si>
    <t>荒川区荒川0-3-5</t>
  </si>
  <si>
    <t>03-0000-6126</t>
    <phoneticPr fontId="5"/>
  </si>
  <si>
    <t>杉浦 貴文</t>
    <rPh sb="0" eb="2">
      <t>スギウラ</t>
    </rPh>
    <rPh sb="3" eb="5">
      <t>タカフミ</t>
    </rPh>
    <phoneticPr fontId="5"/>
  </si>
  <si>
    <t>スギウラ　タカフミ</t>
    <phoneticPr fontId="5"/>
  </si>
  <si>
    <t>317-0073</t>
    <phoneticPr fontId="5"/>
  </si>
  <si>
    <t>茨城県</t>
  </si>
  <si>
    <t>日立市幸町0-3-3</t>
  </si>
  <si>
    <t>0294-00-3511</t>
    <phoneticPr fontId="5"/>
  </si>
  <si>
    <t>葛城 孝史</t>
    <rPh sb="0" eb="2">
      <t>カツラギ</t>
    </rPh>
    <rPh sb="3" eb="5">
      <t>タカシ</t>
    </rPh>
    <phoneticPr fontId="5"/>
  </si>
  <si>
    <t>カツラギ　タカシ</t>
  </si>
  <si>
    <t>210-0001</t>
  </si>
  <si>
    <t>神奈川県</t>
  </si>
  <si>
    <t>川崎市川崎区本町0-1-11</t>
  </si>
  <si>
    <t>044-000-2292</t>
    <phoneticPr fontId="5"/>
  </si>
  <si>
    <t>山本 雅治</t>
    <rPh sb="0" eb="2">
      <t>ヤマモト</t>
    </rPh>
    <rPh sb="3" eb="5">
      <t>マサハル</t>
    </rPh>
    <phoneticPr fontId="5"/>
  </si>
  <si>
    <t>ヤマモト　マサハル</t>
    <phoneticPr fontId="5"/>
  </si>
  <si>
    <t>190-0003</t>
  </si>
  <si>
    <t>立川市栄町0-18-9</t>
  </si>
  <si>
    <t>0425-00-2500</t>
    <phoneticPr fontId="5"/>
  </si>
  <si>
    <t>大崎 淳</t>
    <rPh sb="0" eb="2">
      <t>オオサキ</t>
    </rPh>
    <rPh sb="3" eb="4">
      <t>ジュン</t>
    </rPh>
    <phoneticPr fontId="2"/>
  </si>
  <si>
    <t>オオサキ　ジュン</t>
    <phoneticPr fontId="5"/>
  </si>
  <si>
    <t>344-0125</t>
    <phoneticPr fontId="5"/>
  </si>
  <si>
    <t>埼玉県</t>
  </si>
  <si>
    <t>春日部市飯沼0-1-31</t>
  </si>
  <si>
    <t>パティオ飯沼503</t>
  </si>
  <si>
    <t>048-000-5520</t>
    <phoneticPr fontId="5"/>
  </si>
  <si>
    <t>堀 明宏</t>
    <rPh sb="0" eb="1">
      <t>ホリ</t>
    </rPh>
    <rPh sb="2" eb="4">
      <t>アキヒロ</t>
    </rPh>
    <phoneticPr fontId="2"/>
  </si>
  <si>
    <t>ホリ　アキヒロ</t>
    <phoneticPr fontId="5"/>
  </si>
  <si>
    <t>240-0105</t>
    <phoneticPr fontId="5"/>
  </si>
  <si>
    <t>横須賀市秋谷0-2-11</t>
  </si>
  <si>
    <t>046-000-2271</t>
    <phoneticPr fontId="5"/>
  </si>
  <si>
    <t>樋口 靖夫</t>
    <rPh sb="0" eb="2">
      <t>ヒグチ</t>
    </rPh>
    <rPh sb="3" eb="5">
      <t>ヤスオ</t>
    </rPh>
    <phoneticPr fontId="2"/>
  </si>
  <si>
    <t>ヒグチ　ヤスオ</t>
    <phoneticPr fontId="5"/>
  </si>
  <si>
    <t>279-0022</t>
    <phoneticPr fontId="5"/>
  </si>
  <si>
    <t>浦安市今川0-1-33</t>
  </si>
  <si>
    <t>047-000-2685</t>
    <phoneticPr fontId="5"/>
  </si>
  <si>
    <t>青木 俊之</t>
    <rPh sb="0" eb="2">
      <t>アオキ</t>
    </rPh>
    <rPh sb="3" eb="5">
      <t>トシユキ</t>
    </rPh>
    <phoneticPr fontId="5"/>
  </si>
  <si>
    <t>アオキ　トシユキ</t>
  </si>
  <si>
    <t>102-8584</t>
  </si>
  <si>
    <t>千代田区九段北0-9-1</t>
  </si>
  <si>
    <t>セントラル九段1021</t>
  </si>
  <si>
    <t>03-0000-6888</t>
    <phoneticPr fontId="5"/>
  </si>
  <si>
    <t>塚田 智恵</t>
    <rPh sb="0" eb="2">
      <t>ツカダ</t>
    </rPh>
    <rPh sb="3" eb="5">
      <t>チエ</t>
    </rPh>
    <phoneticPr fontId="2"/>
  </si>
  <si>
    <t>ツカダ　チエ</t>
    <phoneticPr fontId="5"/>
  </si>
  <si>
    <t>360-0812</t>
    <phoneticPr fontId="5"/>
  </si>
  <si>
    <t>熊谷市大原0-1-28</t>
  </si>
  <si>
    <t>048-000-3852</t>
    <phoneticPr fontId="5"/>
  </si>
  <si>
    <t>小川 さよ子</t>
    <rPh sb="0" eb="2">
      <t>オガワ</t>
    </rPh>
    <rPh sb="5" eb="6">
      <t>コ</t>
    </rPh>
    <phoneticPr fontId="5"/>
  </si>
  <si>
    <t>オガワ　サヨコ</t>
  </si>
  <si>
    <t>153-0064</t>
  </si>
  <si>
    <t>目黒区下目黒0-16-9</t>
  </si>
  <si>
    <t>アネックス103</t>
  </si>
  <si>
    <t>03-0000-3714</t>
    <phoneticPr fontId="5"/>
  </si>
  <si>
    <t>村山 秀樹</t>
    <rPh sb="0" eb="2">
      <t>ムラヤマ</t>
    </rPh>
    <rPh sb="3" eb="5">
      <t>ヒデキ</t>
    </rPh>
    <phoneticPr fontId="5"/>
  </si>
  <si>
    <t>ムラヤマ　ヒデキ</t>
  </si>
  <si>
    <t>330-0854</t>
  </si>
  <si>
    <t>さいたま市大宮区桜木町0-11-21</t>
  </si>
  <si>
    <t>048-000-3110</t>
    <phoneticPr fontId="5"/>
  </si>
  <si>
    <t>森上 拓馬</t>
    <rPh sb="0" eb="2">
      <t>モリガミ</t>
    </rPh>
    <rPh sb="3" eb="4">
      <t>タク</t>
    </rPh>
    <rPh sb="4" eb="5">
      <t>マ</t>
    </rPh>
    <phoneticPr fontId="5"/>
  </si>
  <si>
    <t>モリガミ　タクマ</t>
  </si>
  <si>
    <t>152-0021</t>
  </si>
  <si>
    <t>目黒区東ケ丘0-5-6</t>
  </si>
  <si>
    <t>03-0000-3421</t>
    <phoneticPr fontId="5"/>
  </si>
  <si>
    <t>加藤 泰江</t>
    <rPh sb="0" eb="2">
      <t>カトウ</t>
    </rPh>
    <rPh sb="3" eb="4">
      <t>ヤスエ</t>
    </rPh>
    <phoneticPr fontId="5"/>
  </si>
  <si>
    <t>カトウ　ヤスエ</t>
  </si>
  <si>
    <t>140-0002</t>
  </si>
  <si>
    <t>品川区東品川0-2-13</t>
  </si>
  <si>
    <t>ヒルトップ品川210</t>
  </si>
  <si>
    <t>03-0000-3222</t>
    <phoneticPr fontId="5"/>
  </si>
  <si>
    <t>成宮 真紀</t>
    <rPh sb="0" eb="2">
      <t>ナルミヤ</t>
    </rPh>
    <rPh sb="3" eb="5">
      <t>マキ</t>
    </rPh>
    <phoneticPr fontId="5"/>
  </si>
  <si>
    <t>ナルミヤ　マキ</t>
  </si>
  <si>
    <t>260-0013</t>
  </si>
  <si>
    <t>千葉市中央区中央0-4-11</t>
  </si>
  <si>
    <t>043-000-1239</t>
    <phoneticPr fontId="5"/>
  </si>
  <si>
    <t>村山 由理香</t>
    <rPh sb="0" eb="2">
      <t>ムラヤマ</t>
    </rPh>
    <rPh sb="3" eb="6">
      <t>ユリカ</t>
    </rPh>
    <phoneticPr fontId="5"/>
  </si>
  <si>
    <t>ムラヤマ　ユリカ</t>
  </si>
  <si>
    <t>330-9588</t>
  </si>
  <si>
    <t>さいたま市浦和区常盤0-10-2</t>
  </si>
  <si>
    <t>048-000-9909</t>
    <phoneticPr fontId="5"/>
  </si>
  <si>
    <t>飯田 秀孝</t>
    <rPh sb="0" eb="2">
      <t>イイダ</t>
    </rPh>
    <rPh sb="3" eb="5">
      <t>ヒデタカ</t>
    </rPh>
    <phoneticPr fontId="2"/>
  </si>
  <si>
    <t>イイダ　ヒデタカ</t>
    <phoneticPr fontId="5"/>
  </si>
  <si>
    <t>303-0011</t>
    <phoneticPr fontId="5"/>
  </si>
  <si>
    <t>常総市東町0-3-3</t>
  </si>
  <si>
    <t>0297-000-5981</t>
    <phoneticPr fontId="5"/>
  </si>
  <si>
    <t>井原 泰明</t>
    <rPh sb="0" eb="2">
      <t>イハラ</t>
    </rPh>
    <rPh sb="3" eb="5">
      <t>ヤスアキ</t>
    </rPh>
    <phoneticPr fontId="5"/>
  </si>
  <si>
    <t>イハラ　ヤスアキ</t>
  </si>
  <si>
    <t>150-0031</t>
  </si>
  <si>
    <t>渋谷区桜丘0-10-5</t>
  </si>
  <si>
    <t>桜ハウス301</t>
  </si>
  <si>
    <t>03-0000-3467</t>
    <phoneticPr fontId="5"/>
  </si>
  <si>
    <t>大沢 剛</t>
    <rPh sb="0" eb="2">
      <t>オオサワ</t>
    </rPh>
    <rPh sb="3" eb="4">
      <t>タケシ</t>
    </rPh>
    <phoneticPr fontId="5"/>
  </si>
  <si>
    <t>オオサワ　タケシ</t>
  </si>
  <si>
    <t>231-0021</t>
  </si>
  <si>
    <t>横浜市中区山下町0-10-8</t>
  </si>
  <si>
    <t>045-000-7555</t>
    <phoneticPr fontId="5"/>
  </si>
  <si>
    <t>平野 愛美</t>
    <rPh sb="0" eb="2">
      <t>ヒラノ</t>
    </rPh>
    <rPh sb="3" eb="5">
      <t>エミ</t>
    </rPh>
    <phoneticPr fontId="5"/>
  </si>
  <si>
    <t>ヒラノ　エミ</t>
  </si>
  <si>
    <t>164-0001</t>
  </si>
  <si>
    <t>中野区中野0-11-2</t>
  </si>
  <si>
    <t>中野ハウス501</t>
  </si>
  <si>
    <t>03-0000-4494</t>
    <phoneticPr fontId="5"/>
  </si>
  <si>
    <t>大野 茉莉</t>
    <rPh sb="0" eb="2">
      <t>オオノ</t>
    </rPh>
    <rPh sb="3" eb="5">
      <t>マリ</t>
    </rPh>
    <phoneticPr fontId="5"/>
  </si>
  <si>
    <t>オオノ　マリ</t>
  </si>
  <si>
    <t>270-0033</t>
  </si>
  <si>
    <t>松戸市新松戸東0-8-1</t>
  </si>
  <si>
    <t>キャッスル新松戸802</t>
  </si>
  <si>
    <t>047-000-7770</t>
    <phoneticPr fontId="5"/>
  </si>
  <si>
    <t>田淵 晢</t>
    <rPh sb="0" eb="2">
      <t>タブチ</t>
    </rPh>
    <rPh sb="3" eb="4">
      <t>テツ</t>
    </rPh>
    <phoneticPr fontId="2"/>
  </si>
  <si>
    <t>タブチ　テツ</t>
    <phoneticPr fontId="5"/>
  </si>
  <si>
    <t>351-0113</t>
    <phoneticPr fontId="5"/>
  </si>
  <si>
    <t>和光市中央0-1-21</t>
  </si>
  <si>
    <t>ハイツ若葉305</t>
  </si>
  <si>
    <t>048-000-3661</t>
    <phoneticPr fontId="5"/>
  </si>
  <si>
    <t>塩田 裕美</t>
    <rPh sb="0" eb="2">
      <t>シオダ</t>
    </rPh>
    <rPh sb="3" eb="5">
      <t>ユミ</t>
    </rPh>
    <phoneticPr fontId="2"/>
  </si>
  <si>
    <t>シオダ　ユミ</t>
    <phoneticPr fontId="5"/>
  </si>
  <si>
    <t>300-4235</t>
    <phoneticPr fontId="5"/>
  </si>
  <si>
    <t>つくば市泉0-1-15</t>
  </si>
  <si>
    <t>029-000-7209</t>
    <phoneticPr fontId="5"/>
  </si>
  <si>
    <t>高橋 紗世</t>
    <rPh sb="0" eb="2">
      <t>タカハシ</t>
    </rPh>
    <rPh sb="3" eb="4">
      <t>サヨ</t>
    </rPh>
    <phoneticPr fontId="5"/>
  </si>
  <si>
    <t>タカハシ　サヨ</t>
  </si>
  <si>
    <t>180-0004</t>
  </si>
  <si>
    <t>武蔵野市吉祥寺本町0-101</t>
  </si>
  <si>
    <t>0443-00-8800</t>
    <phoneticPr fontId="5"/>
  </si>
  <si>
    <t>内田 義孝</t>
    <rPh sb="0" eb="2">
      <t>ウチダ</t>
    </rPh>
    <rPh sb="3" eb="5">
      <t>ヨシタカ</t>
    </rPh>
    <phoneticPr fontId="5"/>
  </si>
  <si>
    <t>ウチダ　ヨシタカ</t>
  </si>
  <si>
    <t>310-0001</t>
  </si>
  <si>
    <t>水戸市上河内町0-1-2</t>
  </si>
  <si>
    <t>029-000-3533</t>
    <phoneticPr fontId="5"/>
  </si>
  <si>
    <t>社員番号</t>
    <rPh sb="0" eb="4">
      <t>シャインバンゴウ</t>
    </rPh>
    <phoneticPr fontId="5"/>
  </si>
  <si>
    <t>所属課</t>
    <rPh sb="0" eb="2">
      <t>ショゾク</t>
    </rPh>
    <rPh sb="2" eb="3">
      <t>カ</t>
    </rPh>
    <phoneticPr fontId="2"/>
  </si>
  <si>
    <t>フリガナ</t>
    <phoneticPr fontId="2"/>
  </si>
  <si>
    <t>年間売上高</t>
    <rPh sb="0" eb="2">
      <t>ネンカン</t>
    </rPh>
    <rPh sb="2" eb="5">
      <t>ウリアゲダカ</t>
    </rPh>
    <phoneticPr fontId="2"/>
  </si>
  <si>
    <t>今期該当者数</t>
    <rPh sb="0" eb="2">
      <t>コンキ</t>
    </rPh>
    <rPh sb="2" eb="6">
      <t>ガイトウシャスウ</t>
    </rPh>
    <phoneticPr fontId="2"/>
  </si>
  <si>
    <t>成績順位</t>
    <rPh sb="0" eb="4">
      <t>セイセキジュンイ</t>
    </rPh>
    <phoneticPr fontId="2"/>
  </si>
  <si>
    <t>特別表彰対象売上高</t>
    <rPh sb="6" eb="9">
      <t>ウリアゲダカ</t>
    </rPh>
    <phoneticPr fontId="2"/>
  </si>
  <si>
    <t>成績順位確認（社員番号を入力）</t>
    <rPh sb="0" eb="4">
      <t>セイセキジュンイ</t>
    </rPh>
    <rPh sb="4" eb="6">
      <t>カクニン</t>
    </rPh>
    <rPh sb="7" eb="11">
      <t>シャインバンゴウ</t>
    </rPh>
    <rPh sb="12" eb="1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</si>
</sst>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4" fillId="0" borderId="0" xfId="2" applyFont="1"/>
    <xf numFmtId="0" fontId="6" fillId="0" borderId="0" xfId="2" applyFont="1"/>
    <xf numFmtId="0" fontId="4" fillId="2" borderId="1" xfId="2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center"/>
    </xf>
    <xf numFmtId="0" fontId="6" fillId="0" borderId="0" xfId="2" applyFont="1" applyAlignment="1">
      <alignment horizontal="center"/>
    </xf>
    <xf numFmtId="0" fontId="6" fillId="0" borderId="1" xfId="2" applyFont="1" applyBorder="1"/>
    <xf numFmtId="0" fontId="6" fillId="0" borderId="1" xfId="2" quotePrefix="1" applyFont="1" applyBorder="1"/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6" fontId="0" fillId="0" borderId="4" xfId="1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3">
    <cellStyle name="通貨" xfId="1" builtinId="7"/>
    <cellStyle name="標準" xfId="0" builtinId="0"/>
    <cellStyle name="標準 2" xfId="2" xr:uid="{E1C3D748-C672-42D6-8029-E9F74B87520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54071-4F1B-49C9-9ECA-26BAC4B2E36D}">
  <dimension ref="A1:I35"/>
  <sheetViews>
    <sheetView tabSelected="1" workbookViewId="0"/>
  </sheetViews>
  <sheetFormatPr defaultRowHeight="18.75" x14ac:dyDescent="0.4"/>
  <cols>
    <col min="1" max="1" width="13" bestFit="1" customWidth="1"/>
    <col min="2" max="2" width="17" customWidth="1"/>
    <col min="3" max="3" width="23.875" customWidth="1"/>
    <col min="4" max="5" width="19.5" customWidth="1"/>
    <col min="6" max="6" width="2.125" customWidth="1"/>
    <col min="7" max="7" width="11.625" customWidth="1"/>
    <col min="8" max="8" width="14" customWidth="1"/>
    <col min="9" max="9" width="9" bestFit="1" customWidth="1"/>
  </cols>
  <sheetData>
    <row r="1" spans="1:9" ht="20.25" thickBot="1" x14ac:dyDescent="0.45">
      <c r="G1" s="22" t="s">
        <v>187</v>
      </c>
      <c r="H1" s="22"/>
      <c r="I1" s="22"/>
    </row>
    <row r="2" spans="1:9" x14ac:dyDescent="0.4">
      <c r="A2" s="20" t="s">
        <v>0</v>
      </c>
      <c r="B2" s="20"/>
      <c r="C2" s="21"/>
      <c r="D2" s="11" t="s">
        <v>186</v>
      </c>
      <c r="E2" s="12" t="s">
        <v>184</v>
      </c>
      <c r="G2" s="16" t="s">
        <v>1</v>
      </c>
      <c r="H2" s="17" t="s">
        <v>2</v>
      </c>
      <c r="I2" s="18" t="s">
        <v>185</v>
      </c>
    </row>
    <row r="3" spans="1:9" ht="19.5" thickBot="1" x14ac:dyDescent="0.45">
      <c r="A3" s="20"/>
      <c r="B3" s="20"/>
      <c r="C3" s="21"/>
      <c r="D3" s="13">
        <v>30000000</v>
      </c>
      <c r="E3" s="10">
        <f>MATCH(D3,E6:E35,-1)</f>
        <v>6</v>
      </c>
      <c r="G3" s="9">
        <v>1971110</v>
      </c>
      <c r="H3" s="19" t="str">
        <f>VLOOKUP(G3,営業部社員名簿,2,FALSE)</f>
        <v>山本 雅治</v>
      </c>
      <c r="I3" s="10">
        <f>MATCH(G3,A6:A35,0)</f>
        <v>15</v>
      </c>
    </row>
    <row r="5" spans="1:9" x14ac:dyDescent="0.4">
      <c r="A5" s="14" t="s">
        <v>1</v>
      </c>
      <c r="B5" s="14" t="s">
        <v>2</v>
      </c>
      <c r="C5" s="14" t="s">
        <v>182</v>
      </c>
      <c r="D5" s="14" t="s">
        <v>181</v>
      </c>
      <c r="E5" s="14" t="s">
        <v>183</v>
      </c>
    </row>
    <row r="6" spans="1:9" x14ac:dyDescent="0.35">
      <c r="A6" s="6">
        <v>1987001</v>
      </c>
      <c r="B6" s="8" t="str">
        <f t="shared" ref="B6:B35" si="0">VLOOKUP(A6,営業部社員名簿,2,FALSE)</f>
        <v>塩田 裕美</v>
      </c>
      <c r="C6" s="8" t="str">
        <f t="shared" ref="C6:C35" si="1">VLOOKUP(A6,営業部社員名簿,3,FALSE)</f>
        <v>シオダ　ユミ</v>
      </c>
      <c r="D6" s="8" t="str">
        <f t="shared" ref="D6:D35" si="2">VLOOKUP(A6,営業部社員名簿,4,FALSE)</f>
        <v>営業１課</v>
      </c>
      <c r="E6" s="15">
        <v>35421980</v>
      </c>
    </row>
    <row r="7" spans="1:9" x14ac:dyDescent="0.35">
      <c r="A7" s="7">
        <v>1976712</v>
      </c>
      <c r="B7" s="8" t="str">
        <f t="shared" si="0"/>
        <v>小川 さよ子</v>
      </c>
      <c r="C7" s="8" t="str">
        <f t="shared" si="1"/>
        <v>オガワ　サヨコ</v>
      </c>
      <c r="D7" s="8" t="str">
        <f t="shared" si="2"/>
        <v>営業２課</v>
      </c>
      <c r="E7" s="15">
        <v>33215470</v>
      </c>
    </row>
    <row r="8" spans="1:9" x14ac:dyDescent="0.35">
      <c r="A8" s="6">
        <v>1970165</v>
      </c>
      <c r="B8" s="8" t="str">
        <f t="shared" si="0"/>
        <v>坂上 孝雄</v>
      </c>
      <c r="C8" s="8" t="str">
        <f t="shared" si="1"/>
        <v>サカガミ　タカオ</v>
      </c>
      <c r="D8" s="8" t="str">
        <f t="shared" si="2"/>
        <v>営業１課</v>
      </c>
      <c r="E8" s="15">
        <v>32419880</v>
      </c>
    </row>
    <row r="9" spans="1:9" x14ac:dyDescent="0.35">
      <c r="A9" s="7">
        <v>1976701</v>
      </c>
      <c r="B9" s="8" t="str">
        <f t="shared" si="0"/>
        <v>青木 俊之</v>
      </c>
      <c r="C9" s="8" t="str">
        <f t="shared" si="1"/>
        <v>アオキ　トシユキ</v>
      </c>
      <c r="D9" s="8" t="str">
        <f t="shared" si="2"/>
        <v>営業２課</v>
      </c>
      <c r="E9" s="15">
        <v>31243220</v>
      </c>
    </row>
    <row r="10" spans="1:9" x14ac:dyDescent="0.35">
      <c r="A10" s="7">
        <v>1990106</v>
      </c>
      <c r="B10" s="8" t="str">
        <f t="shared" si="0"/>
        <v>高橋 紗世</v>
      </c>
      <c r="C10" s="8" t="str">
        <f t="shared" si="1"/>
        <v>タカハシ　サヨ</v>
      </c>
      <c r="D10" s="8" t="str">
        <f t="shared" si="2"/>
        <v>営業１課</v>
      </c>
      <c r="E10" s="15">
        <v>30128870</v>
      </c>
    </row>
    <row r="11" spans="1:9" x14ac:dyDescent="0.35">
      <c r="A11" s="6">
        <v>1974401</v>
      </c>
      <c r="B11" s="8" t="str">
        <f t="shared" si="0"/>
        <v>堀 明宏</v>
      </c>
      <c r="C11" s="8" t="str">
        <f t="shared" si="1"/>
        <v>ホリ　アキヒロ</v>
      </c>
      <c r="D11" s="8" t="str">
        <f t="shared" si="2"/>
        <v>営業３課</v>
      </c>
      <c r="E11" s="15">
        <v>30021320</v>
      </c>
    </row>
    <row r="12" spans="1:9" x14ac:dyDescent="0.35">
      <c r="A12" s="6">
        <v>1969236</v>
      </c>
      <c r="B12" s="8" t="str">
        <f t="shared" si="0"/>
        <v>筒井 孝典</v>
      </c>
      <c r="C12" s="8" t="str">
        <f t="shared" si="1"/>
        <v>ツツイ　タカノリ</v>
      </c>
      <c r="D12" s="8" t="str">
        <f t="shared" si="2"/>
        <v>営業１課</v>
      </c>
      <c r="E12" s="15">
        <v>29345430</v>
      </c>
    </row>
    <row r="13" spans="1:9" x14ac:dyDescent="0.35">
      <c r="A13" s="6">
        <v>1971443</v>
      </c>
      <c r="B13" s="8" t="str">
        <f t="shared" si="0"/>
        <v>大崎 淳</v>
      </c>
      <c r="C13" s="8" t="str">
        <f t="shared" si="1"/>
        <v>オオサキ　ジュン</v>
      </c>
      <c r="D13" s="8" t="str">
        <f t="shared" si="2"/>
        <v>営業２課</v>
      </c>
      <c r="E13" s="15">
        <v>28455660</v>
      </c>
    </row>
    <row r="14" spans="1:9" x14ac:dyDescent="0.35">
      <c r="A14" s="7">
        <v>1971101</v>
      </c>
      <c r="B14" s="8" t="str">
        <f t="shared" si="0"/>
        <v>葛城 孝史</v>
      </c>
      <c r="C14" s="8" t="str">
        <f t="shared" si="1"/>
        <v>カツラギ　タカシ</v>
      </c>
      <c r="D14" s="8" t="str">
        <f t="shared" si="2"/>
        <v>営業３課</v>
      </c>
      <c r="E14" s="15">
        <v>28132450</v>
      </c>
    </row>
    <row r="15" spans="1:9" x14ac:dyDescent="0.35">
      <c r="A15" s="6">
        <v>1971663</v>
      </c>
      <c r="B15" s="8" t="str">
        <f t="shared" si="0"/>
        <v>杉浦 貴文</v>
      </c>
      <c r="C15" s="8" t="str">
        <f t="shared" si="1"/>
        <v>スギウラ　タカフミ</v>
      </c>
      <c r="D15" s="8" t="str">
        <f t="shared" si="2"/>
        <v>営業３課</v>
      </c>
      <c r="E15" s="15">
        <v>27345910</v>
      </c>
    </row>
    <row r="16" spans="1:9" x14ac:dyDescent="0.35">
      <c r="A16" s="7">
        <v>1984132</v>
      </c>
      <c r="B16" s="8" t="str">
        <f t="shared" si="0"/>
        <v>平野 愛美</v>
      </c>
      <c r="C16" s="8" t="str">
        <f t="shared" si="1"/>
        <v>ヒラノ　エミ</v>
      </c>
      <c r="D16" s="8" t="str">
        <f t="shared" si="2"/>
        <v>営業３課</v>
      </c>
      <c r="E16" s="15">
        <v>27123910</v>
      </c>
    </row>
    <row r="17" spans="1:5" x14ac:dyDescent="0.35">
      <c r="A17" s="6">
        <v>1968114</v>
      </c>
      <c r="B17" s="8" t="str">
        <f t="shared" si="0"/>
        <v>新井 秀人</v>
      </c>
      <c r="C17" s="8" t="str">
        <f t="shared" si="1"/>
        <v>アライ　ヒデト</v>
      </c>
      <c r="D17" s="8" t="str">
        <f t="shared" si="2"/>
        <v>営業２課</v>
      </c>
      <c r="E17" s="15">
        <v>26549050</v>
      </c>
    </row>
    <row r="18" spans="1:5" x14ac:dyDescent="0.35">
      <c r="A18" s="6">
        <v>1976228</v>
      </c>
      <c r="B18" s="8" t="str">
        <f t="shared" si="0"/>
        <v>塚田 智恵</v>
      </c>
      <c r="C18" s="8" t="str">
        <f t="shared" si="1"/>
        <v>ツカダ　チエ</v>
      </c>
      <c r="D18" s="8" t="str">
        <f t="shared" si="2"/>
        <v>営業３課</v>
      </c>
      <c r="E18" s="15">
        <v>26540670</v>
      </c>
    </row>
    <row r="19" spans="1:5" x14ac:dyDescent="0.35">
      <c r="A19" s="6">
        <v>1982201</v>
      </c>
      <c r="B19" s="8" t="str">
        <f t="shared" si="0"/>
        <v>井原 泰明</v>
      </c>
      <c r="C19" s="8" t="str">
        <f t="shared" si="1"/>
        <v>イハラ　ヤスアキ</v>
      </c>
      <c r="D19" s="8" t="str">
        <f t="shared" si="2"/>
        <v>営業１課</v>
      </c>
      <c r="E19" s="15">
        <v>26445980</v>
      </c>
    </row>
    <row r="20" spans="1:5" x14ac:dyDescent="0.35">
      <c r="A20" s="7">
        <v>1971110</v>
      </c>
      <c r="B20" s="8" t="str">
        <f t="shared" si="0"/>
        <v>山本 雅治</v>
      </c>
      <c r="C20" s="8" t="str">
        <f t="shared" si="1"/>
        <v>ヤマモト　マサハル</v>
      </c>
      <c r="D20" s="8" t="str">
        <f t="shared" si="2"/>
        <v>営業２課</v>
      </c>
      <c r="E20" s="15">
        <v>25432970</v>
      </c>
    </row>
    <row r="21" spans="1:5" x14ac:dyDescent="0.35">
      <c r="A21" s="6">
        <v>1976034</v>
      </c>
      <c r="B21" s="8" t="str">
        <f t="shared" si="0"/>
        <v>樋口 靖夫</v>
      </c>
      <c r="C21" s="8" t="str">
        <f t="shared" si="1"/>
        <v>ヒグチ　ヤスオ</v>
      </c>
      <c r="D21" s="8" t="str">
        <f t="shared" si="2"/>
        <v>営業２課</v>
      </c>
      <c r="E21" s="15">
        <v>24312980</v>
      </c>
    </row>
    <row r="22" spans="1:5" x14ac:dyDescent="0.35">
      <c r="A22" s="6">
        <v>1986512</v>
      </c>
      <c r="B22" s="8" t="str">
        <f t="shared" si="0"/>
        <v>田淵 晢</v>
      </c>
      <c r="C22" s="8" t="str">
        <f t="shared" si="1"/>
        <v>タブチ　テツ</v>
      </c>
      <c r="D22" s="8" t="str">
        <f t="shared" si="2"/>
        <v>営業１課</v>
      </c>
      <c r="E22" s="15">
        <v>24112080</v>
      </c>
    </row>
    <row r="23" spans="1:5" x14ac:dyDescent="0.35">
      <c r="A23" s="6">
        <v>1967667</v>
      </c>
      <c r="B23" s="8" t="str">
        <f t="shared" si="0"/>
        <v>秋田 武男</v>
      </c>
      <c r="C23" s="8" t="str">
        <f t="shared" si="1"/>
        <v>アキタ　タケオ</v>
      </c>
      <c r="D23" s="8" t="str">
        <f t="shared" si="2"/>
        <v>営業２課</v>
      </c>
      <c r="E23" s="15">
        <v>23546050</v>
      </c>
    </row>
    <row r="24" spans="1:5" x14ac:dyDescent="0.35">
      <c r="A24" s="6">
        <v>1967106</v>
      </c>
      <c r="B24" s="8" t="str">
        <f t="shared" si="0"/>
        <v>川村 匡</v>
      </c>
      <c r="C24" s="8" t="str">
        <f t="shared" si="1"/>
        <v>カワムラ　タダシ</v>
      </c>
      <c r="D24" s="8" t="str">
        <f t="shared" si="2"/>
        <v>営業１課</v>
      </c>
      <c r="E24" s="15">
        <v>23410870</v>
      </c>
    </row>
    <row r="25" spans="1:5" x14ac:dyDescent="0.35">
      <c r="A25" s="7">
        <v>1985505</v>
      </c>
      <c r="B25" s="8" t="str">
        <f t="shared" si="0"/>
        <v>大野 茉莉</v>
      </c>
      <c r="C25" s="8" t="str">
        <f t="shared" si="1"/>
        <v>オオノ　マリ</v>
      </c>
      <c r="D25" s="8" t="str">
        <f t="shared" si="2"/>
        <v>営業３課</v>
      </c>
      <c r="E25" s="15">
        <v>23190080</v>
      </c>
    </row>
    <row r="26" spans="1:5" x14ac:dyDescent="0.35">
      <c r="A26" s="6">
        <v>1981764</v>
      </c>
      <c r="B26" s="8" t="str">
        <f t="shared" si="0"/>
        <v>飯田 秀孝</v>
      </c>
      <c r="C26" s="8" t="str">
        <f t="shared" si="1"/>
        <v>イイダ　ヒデタカ</v>
      </c>
      <c r="D26" s="8" t="str">
        <f t="shared" si="2"/>
        <v>営業１課</v>
      </c>
      <c r="E26" s="15">
        <v>23149030</v>
      </c>
    </row>
    <row r="27" spans="1:5" x14ac:dyDescent="0.35">
      <c r="A27" s="7">
        <v>1977311</v>
      </c>
      <c r="B27" s="8" t="str">
        <f t="shared" si="0"/>
        <v>森上 拓馬</v>
      </c>
      <c r="C27" s="8" t="str">
        <f t="shared" si="1"/>
        <v>モリガミ　タクマ</v>
      </c>
      <c r="D27" s="8" t="str">
        <f t="shared" si="2"/>
        <v>営業３課</v>
      </c>
      <c r="E27" s="15">
        <v>22410500</v>
      </c>
    </row>
    <row r="28" spans="1:5" x14ac:dyDescent="0.35">
      <c r="A28" s="6">
        <v>1969811</v>
      </c>
      <c r="B28" s="8" t="str">
        <f t="shared" si="0"/>
        <v>北野 慎也</v>
      </c>
      <c r="C28" s="8" t="str">
        <f t="shared" si="1"/>
        <v>キタノ　シンヤ</v>
      </c>
      <c r="D28" s="8" t="str">
        <f t="shared" si="2"/>
        <v>営業３課</v>
      </c>
      <c r="E28" s="15">
        <v>22345010</v>
      </c>
    </row>
    <row r="29" spans="1:5" x14ac:dyDescent="0.35">
      <c r="A29" s="6">
        <v>1984202</v>
      </c>
      <c r="B29" s="8" t="str">
        <f t="shared" si="0"/>
        <v>大沢 剛</v>
      </c>
      <c r="C29" s="8" t="str">
        <f t="shared" si="1"/>
        <v>オオサワ　タケシ</v>
      </c>
      <c r="D29" s="8" t="str">
        <f t="shared" si="2"/>
        <v>営業３課</v>
      </c>
      <c r="E29" s="15">
        <v>22103430</v>
      </c>
    </row>
    <row r="30" spans="1:5" x14ac:dyDescent="0.35">
      <c r="A30" s="7">
        <v>1978103</v>
      </c>
      <c r="B30" s="8" t="str">
        <f t="shared" si="0"/>
        <v>加藤 泰江</v>
      </c>
      <c r="C30" s="8" t="str">
        <f t="shared" si="1"/>
        <v>カトウ　ヤスエ</v>
      </c>
      <c r="D30" s="8" t="str">
        <f t="shared" si="2"/>
        <v>営業２課</v>
      </c>
      <c r="E30" s="15">
        <v>22103210</v>
      </c>
    </row>
    <row r="31" spans="1:5" x14ac:dyDescent="0.35">
      <c r="A31" s="7">
        <v>1977301</v>
      </c>
      <c r="B31" s="8" t="str">
        <f t="shared" si="0"/>
        <v>村山 秀樹</v>
      </c>
      <c r="C31" s="8" t="str">
        <f t="shared" si="1"/>
        <v>ムラヤマ　ヒデキ</v>
      </c>
      <c r="D31" s="8" t="str">
        <f t="shared" si="2"/>
        <v>営業１課</v>
      </c>
      <c r="E31" s="15">
        <v>21350470</v>
      </c>
    </row>
    <row r="32" spans="1:5" x14ac:dyDescent="0.35">
      <c r="A32" s="7">
        <v>1980101</v>
      </c>
      <c r="B32" s="8" t="str">
        <f t="shared" si="0"/>
        <v>成宮 真紀</v>
      </c>
      <c r="C32" s="8" t="str">
        <f t="shared" si="1"/>
        <v>ナルミヤ　マキ</v>
      </c>
      <c r="D32" s="8" t="str">
        <f t="shared" si="2"/>
        <v>営業２課</v>
      </c>
      <c r="E32" s="15">
        <v>21328970</v>
      </c>
    </row>
    <row r="33" spans="1:5" x14ac:dyDescent="0.35">
      <c r="A33" s="6">
        <v>1967641</v>
      </c>
      <c r="B33" s="8" t="str">
        <f t="shared" si="0"/>
        <v>滝沢 翔</v>
      </c>
      <c r="C33" s="8" t="str">
        <f t="shared" si="1"/>
        <v>タキザワ　ショウ</v>
      </c>
      <c r="D33" s="8" t="str">
        <f t="shared" si="2"/>
        <v>営業３課</v>
      </c>
      <c r="E33" s="15">
        <v>20345640</v>
      </c>
    </row>
    <row r="34" spans="1:5" x14ac:dyDescent="0.35">
      <c r="A34" s="7">
        <v>1980111</v>
      </c>
      <c r="B34" s="8" t="str">
        <f t="shared" si="0"/>
        <v>村山 由理香</v>
      </c>
      <c r="C34" s="8" t="str">
        <f t="shared" si="1"/>
        <v>ムラヤマ　ユリカ</v>
      </c>
      <c r="D34" s="8" t="str">
        <f t="shared" si="2"/>
        <v>営業２課</v>
      </c>
      <c r="E34" s="15">
        <v>19234350</v>
      </c>
    </row>
    <row r="35" spans="1:5" x14ac:dyDescent="0.35">
      <c r="A35" s="6">
        <v>1991101</v>
      </c>
      <c r="B35" s="8" t="str">
        <f t="shared" si="0"/>
        <v>内田 義孝</v>
      </c>
      <c r="C35" s="8" t="str">
        <f t="shared" si="1"/>
        <v>ウチダ　ヨシタカ</v>
      </c>
      <c r="D35" s="8" t="str">
        <f t="shared" si="2"/>
        <v>営業１課</v>
      </c>
      <c r="E35" s="15">
        <v>19212130</v>
      </c>
    </row>
  </sheetData>
  <sortState xmlns:xlrd2="http://schemas.microsoft.com/office/spreadsheetml/2017/richdata2" ref="A6:E35">
    <sortCondition descending="1" ref="E6:E35"/>
  </sortState>
  <mergeCells count="2">
    <mergeCell ref="A2:C3"/>
    <mergeCell ref="G1:I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6208-6947-4332-814A-BDE7F6FF3CA6}">
  <dimension ref="A1:I32"/>
  <sheetViews>
    <sheetView zoomScaleNormal="100" workbookViewId="0"/>
  </sheetViews>
  <sheetFormatPr defaultColWidth="12.625" defaultRowHeight="18.75" customHeight="1" x14ac:dyDescent="0.35"/>
  <cols>
    <col min="1" max="1" width="15.125" style="2" bestFit="1" customWidth="1"/>
    <col min="2" max="2" width="10.25" style="2" bestFit="1" customWidth="1"/>
    <col min="3" max="3" width="15.75" style="2" bestFit="1" customWidth="1"/>
    <col min="4" max="4" width="8" style="2" bestFit="1" customWidth="1"/>
    <col min="5" max="6" width="9.125" style="2" bestFit="1" customWidth="1"/>
    <col min="7" max="7" width="27.25" style="2" bestFit="1" customWidth="1"/>
    <col min="8" max="8" width="19" style="2" bestFit="1" customWidth="1"/>
    <col min="9" max="9" width="12.375" style="2" bestFit="1" customWidth="1"/>
    <col min="10" max="16384" width="12.625" style="2"/>
  </cols>
  <sheetData>
    <row r="1" spans="1:9" ht="18.75" customHeight="1" x14ac:dyDescent="0.4">
      <c r="A1" s="1" t="s">
        <v>3</v>
      </c>
    </row>
    <row r="2" spans="1:9" s="5" customFormat="1" x14ac:dyDescent="0.4">
      <c r="A2" s="3" t="s">
        <v>180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</row>
    <row r="3" spans="1:9" ht="18.75" customHeight="1" x14ac:dyDescent="0.35">
      <c r="A3" s="6">
        <v>1967106</v>
      </c>
      <c r="B3" s="6" t="s">
        <v>27</v>
      </c>
      <c r="C3" s="6" t="s">
        <v>28</v>
      </c>
      <c r="D3" s="6" t="s">
        <v>29</v>
      </c>
      <c r="E3" s="6" t="s">
        <v>30</v>
      </c>
      <c r="F3" s="7" t="s">
        <v>23</v>
      </c>
      <c r="G3" s="7" t="s">
        <v>31</v>
      </c>
      <c r="H3" s="7" t="s">
        <v>32</v>
      </c>
      <c r="I3" s="7" t="s">
        <v>33</v>
      </c>
    </row>
    <row r="4" spans="1:9" ht="18.75" customHeight="1" x14ac:dyDescent="0.35">
      <c r="A4" s="6">
        <v>1967641</v>
      </c>
      <c r="B4" s="6" t="s">
        <v>12</v>
      </c>
      <c r="C4" s="7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/>
      <c r="I4" s="6" t="s">
        <v>18</v>
      </c>
    </row>
    <row r="5" spans="1:9" ht="18.75" customHeight="1" x14ac:dyDescent="0.35">
      <c r="A5" s="6">
        <v>1967667</v>
      </c>
      <c r="B5" s="6" t="s">
        <v>19</v>
      </c>
      <c r="C5" s="7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</row>
    <row r="6" spans="1:9" ht="18.75" customHeight="1" x14ac:dyDescent="0.35">
      <c r="A6" s="6">
        <v>1968114</v>
      </c>
      <c r="B6" s="6" t="s">
        <v>34</v>
      </c>
      <c r="C6" s="6" t="s">
        <v>35</v>
      </c>
      <c r="D6" s="6" t="s">
        <v>21</v>
      </c>
      <c r="E6" s="6" t="s">
        <v>36</v>
      </c>
      <c r="F6" s="6" t="s">
        <v>23</v>
      </c>
      <c r="G6" s="6" t="s">
        <v>37</v>
      </c>
      <c r="H6" s="6"/>
      <c r="I6" s="6" t="s">
        <v>38</v>
      </c>
    </row>
    <row r="7" spans="1:9" ht="18.75" customHeight="1" x14ac:dyDescent="0.35">
      <c r="A7" s="6">
        <v>1969236</v>
      </c>
      <c r="B7" s="6" t="s">
        <v>44</v>
      </c>
      <c r="C7" s="6" t="s">
        <v>45</v>
      </c>
      <c r="D7" s="6" t="s">
        <v>29</v>
      </c>
      <c r="E7" s="6" t="s">
        <v>46</v>
      </c>
      <c r="F7" s="6" t="s">
        <v>23</v>
      </c>
      <c r="G7" s="6" t="s">
        <v>47</v>
      </c>
      <c r="H7" s="6"/>
      <c r="I7" s="6" t="s">
        <v>48</v>
      </c>
    </row>
    <row r="8" spans="1:9" ht="18.75" customHeight="1" x14ac:dyDescent="0.35">
      <c r="A8" s="6">
        <v>1969811</v>
      </c>
      <c r="B8" s="6" t="s">
        <v>39</v>
      </c>
      <c r="C8" s="7" t="s">
        <v>40</v>
      </c>
      <c r="D8" s="6" t="s">
        <v>14</v>
      </c>
      <c r="E8" s="6" t="s">
        <v>41</v>
      </c>
      <c r="F8" s="6" t="s">
        <v>23</v>
      </c>
      <c r="G8" s="6" t="s">
        <v>42</v>
      </c>
      <c r="H8" s="6"/>
      <c r="I8" s="6" t="s">
        <v>43</v>
      </c>
    </row>
    <row r="9" spans="1:9" ht="18.75" customHeight="1" x14ac:dyDescent="0.35">
      <c r="A9" s="6">
        <v>1970165</v>
      </c>
      <c r="B9" s="6" t="s">
        <v>49</v>
      </c>
      <c r="C9" s="7" t="s">
        <v>50</v>
      </c>
      <c r="D9" s="6" t="s">
        <v>29</v>
      </c>
      <c r="E9" s="6" t="s">
        <v>51</v>
      </c>
      <c r="F9" s="6" t="s">
        <v>23</v>
      </c>
      <c r="G9" s="6" t="s">
        <v>52</v>
      </c>
      <c r="H9" s="6"/>
      <c r="I9" s="6" t="s">
        <v>53</v>
      </c>
    </row>
    <row r="10" spans="1:9" ht="18.75" customHeight="1" x14ac:dyDescent="0.35">
      <c r="A10" s="7">
        <v>1971101</v>
      </c>
      <c r="B10" s="6" t="s">
        <v>60</v>
      </c>
      <c r="C10" s="6" t="s">
        <v>61</v>
      </c>
      <c r="D10" s="6" t="s">
        <v>14</v>
      </c>
      <c r="E10" s="6" t="s">
        <v>62</v>
      </c>
      <c r="F10" s="7" t="s">
        <v>63</v>
      </c>
      <c r="G10" s="7" t="s">
        <v>64</v>
      </c>
      <c r="H10" s="7"/>
      <c r="I10" s="7" t="s">
        <v>65</v>
      </c>
    </row>
    <row r="11" spans="1:9" ht="18.75" customHeight="1" x14ac:dyDescent="0.35">
      <c r="A11" s="7">
        <v>1971110</v>
      </c>
      <c r="B11" s="6" t="s">
        <v>66</v>
      </c>
      <c r="C11" s="6" t="s">
        <v>67</v>
      </c>
      <c r="D11" s="6" t="s">
        <v>21</v>
      </c>
      <c r="E11" s="6" t="s">
        <v>68</v>
      </c>
      <c r="F11" s="7" t="s">
        <v>23</v>
      </c>
      <c r="G11" s="7" t="s">
        <v>69</v>
      </c>
      <c r="H11" s="6"/>
      <c r="I11" s="7" t="s">
        <v>70</v>
      </c>
    </row>
    <row r="12" spans="1:9" ht="18.75" customHeight="1" x14ac:dyDescent="0.35">
      <c r="A12" s="6">
        <v>1971443</v>
      </c>
      <c r="B12" s="6" t="s">
        <v>71</v>
      </c>
      <c r="C12" s="7" t="s">
        <v>72</v>
      </c>
      <c r="D12" s="6" t="s">
        <v>21</v>
      </c>
      <c r="E12" s="6" t="s">
        <v>73</v>
      </c>
      <c r="F12" s="6" t="s">
        <v>74</v>
      </c>
      <c r="G12" s="6" t="s">
        <v>75</v>
      </c>
      <c r="H12" s="6" t="s">
        <v>76</v>
      </c>
      <c r="I12" s="6" t="s">
        <v>77</v>
      </c>
    </row>
    <row r="13" spans="1:9" ht="18.75" customHeight="1" x14ac:dyDescent="0.35">
      <c r="A13" s="6">
        <v>1971663</v>
      </c>
      <c r="B13" s="6" t="s">
        <v>54</v>
      </c>
      <c r="C13" s="6" t="s">
        <v>55</v>
      </c>
      <c r="D13" s="6" t="s">
        <v>14</v>
      </c>
      <c r="E13" s="6" t="s">
        <v>56</v>
      </c>
      <c r="F13" s="6" t="s">
        <v>57</v>
      </c>
      <c r="G13" s="6" t="s">
        <v>58</v>
      </c>
      <c r="H13" s="6"/>
      <c r="I13" s="6" t="s">
        <v>59</v>
      </c>
    </row>
    <row r="14" spans="1:9" ht="18.75" customHeight="1" x14ac:dyDescent="0.35">
      <c r="A14" s="6">
        <v>1974401</v>
      </c>
      <c r="B14" s="6" t="s">
        <v>78</v>
      </c>
      <c r="C14" s="7" t="s">
        <v>79</v>
      </c>
      <c r="D14" s="6" t="s">
        <v>14</v>
      </c>
      <c r="E14" s="6" t="s">
        <v>80</v>
      </c>
      <c r="F14" s="6" t="s">
        <v>63</v>
      </c>
      <c r="G14" s="6" t="s">
        <v>81</v>
      </c>
      <c r="H14" s="6"/>
      <c r="I14" s="6" t="s">
        <v>82</v>
      </c>
    </row>
    <row r="15" spans="1:9" ht="18.75" customHeight="1" x14ac:dyDescent="0.35">
      <c r="A15" s="6">
        <v>1976034</v>
      </c>
      <c r="B15" s="6" t="s">
        <v>83</v>
      </c>
      <c r="C15" s="6" t="s">
        <v>84</v>
      </c>
      <c r="D15" s="6" t="s">
        <v>21</v>
      </c>
      <c r="E15" s="6" t="s">
        <v>85</v>
      </c>
      <c r="F15" s="6" t="s">
        <v>16</v>
      </c>
      <c r="G15" s="6" t="s">
        <v>86</v>
      </c>
      <c r="H15" s="6"/>
      <c r="I15" s="6" t="s">
        <v>87</v>
      </c>
    </row>
    <row r="16" spans="1:9" ht="18.75" customHeight="1" x14ac:dyDescent="0.35">
      <c r="A16" s="6">
        <v>1976228</v>
      </c>
      <c r="B16" s="6" t="s">
        <v>94</v>
      </c>
      <c r="C16" s="6" t="s">
        <v>95</v>
      </c>
      <c r="D16" s="6" t="s">
        <v>14</v>
      </c>
      <c r="E16" s="6" t="s">
        <v>96</v>
      </c>
      <c r="F16" s="6" t="s">
        <v>74</v>
      </c>
      <c r="G16" s="6" t="s">
        <v>97</v>
      </c>
      <c r="H16" s="6"/>
      <c r="I16" s="6" t="s">
        <v>98</v>
      </c>
    </row>
    <row r="17" spans="1:9" ht="18.75" customHeight="1" x14ac:dyDescent="0.35">
      <c r="A17" s="7">
        <v>1976701</v>
      </c>
      <c r="B17" s="6" t="s">
        <v>88</v>
      </c>
      <c r="C17" s="6" t="s">
        <v>89</v>
      </c>
      <c r="D17" s="6" t="s">
        <v>21</v>
      </c>
      <c r="E17" s="6" t="s">
        <v>90</v>
      </c>
      <c r="F17" s="6" t="s">
        <v>23</v>
      </c>
      <c r="G17" s="6" t="s">
        <v>91</v>
      </c>
      <c r="H17" s="6" t="s">
        <v>92</v>
      </c>
      <c r="I17" s="6" t="s">
        <v>93</v>
      </c>
    </row>
    <row r="18" spans="1:9" ht="18.75" customHeight="1" x14ac:dyDescent="0.35">
      <c r="A18" s="7">
        <v>1976712</v>
      </c>
      <c r="B18" s="6" t="s">
        <v>99</v>
      </c>
      <c r="C18" s="6" t="s">
        <v>100</v>
      </c>
      <c r="D18" s="6" t="s">
        <v>21</v>
      </c>
      <c r="E18" s="6" t="s">
        <v>101</v>
      </c>
      <c r="F18" s="7" t="s">
        <v>23</v>
      </c>
      <c r="G18" s="7" t="s">
        <v>102</v>
      </c>
      <c r="H18" s="6" t="s">
        <v>103</v>
      </c>
      <c r="I18" s="7" t="s">
        <v>104</v>
      </c>
    </row>
    <row r="19" spans="1:9" ht="18.75" customHeight="1" x14ac:dyDescent="0.35">
      <c r="A19" s="7">
        <v>1977301</v>
      </c>
      <c r="B19" s="6" t="s">
        <v>105</v>
      </c>
      <c r="C19" s="6" t="s">
        <v>106</v>
      </c>
      <c r="D19" s="6" t="s">
        <v>29</v>
      </c>
      <c r="E19" s="6" t="s">
        <v>107</v>
      </c>
      <c r="F19" s="7" t="s">
        <v>74</v>
      </c>
      <c r="G19" s="7" t="s">
        <v>108</v>
      </c>
      <c r="H19" s="7"/>
      <c r="I19" s="7" t="s">
        <v>109</v>
      </c>
    </row>
    <row r="20" spans="1:9" ht="18.75" customHeight="1" x14ac:dyDescent="0.35">
      <c r="A20" s="7">
        <v>1977311</v>
      </c>
      <c r="B20" s="6" t="s">
        <v>110</v>
      </c>
      <c r="C20" s="6" t="s">
        <v>111</v>
      </c>
      <c r="D20" s="6" t="s">
        <v>14</v>
      </c>
      <c r="E20" s="6" t="s">
        <v>112</v>
      </c>
      <c r="F20" s="7" t="s">
        <v>23</v>
      </c>
      <c r="G20" s="7" t="s">
        <v>113</v>
      </c>
      <c r="H20" s="6"/>
      <c r="I20" s="7" t="s">
        <v>114</v>
      </c>
    </row>
    <row r="21" spans="1:9" ht="18.75" customHeight="1" x14ac:dyDescent="0.35">
      <c r="A21" s="7">
        <v>1978103</v>
      </c>
      <c r="B21" s="6" t="s">
        <v>115</v>
      </c>
      <c r="C21" s="6" t="s">
        <v>116</v>
      </c>
      <c r="D21" s="6" t="s">
        <v>21</v>
      </c>
      <c r="E21" s="6" t="s">
        <v>117</v>
      </c>
      <c r="F21" s="7" t="s">
        <v>23</v>
      </c>
      <c r="G21" s="7" t="s">
        <v>118</v>
      </c>
      <c r="H21" s="7" t="s">
        <v>119</v>
      </c>
      <c r="I21" s="7" t="s">
        <v>120</v>
      </c>
    </row>
    <row r="22" spans="1:9" ht="18.75" customHeight="1" x14ac:dyDescent="0.35">
      <c r="A22" s="7">
        <v>1980101</v>
      </c>
      <c r="B22" s="6" t="s">
        <v>121</v>
      </c>
      <c r="C22" s="6" t="s">
        <v>122</v>
      </c>
      <c r="D22" s="6" t="s">
        <v>21</v>
      </c>
      <c r="E22" s="6" t="s">
        <v>123</v>
      </c>
      <c r="F22" s="7" t="s">
        <v>16</v>
      </c>
      <c r="G22" s="7" t="s">
        <v>124</v>
      </c>
      <c r="H22" s="6"/>
      <c r="I22" s="7" t="s">
        <v>125</v>
      </c>
    </row>
    <row r="23" spans="1:9" ht="18.75" customHeight="1" x14ac:dyDescent="0.35">
      <c r="A23" s="7">
        <v>1980111</v>
      </c>
      <c r="B23" s="6" t="s">
        <v>126</v>
      </c>
      <c r="C23" s="6" t="s">
        <v>127</v>
      </c>
      <c r="D23" s="6" t="s">
        <v>21</v>
      </c>
      <c r="E23" s="6" t="s">
        <v>128</v>
      </c>
      <c r="F23" s="7" t="s">
        <v>74</v>
      </c>
      <c r="G23" s="7" t="s">
        <v>129</v>
      </c>
      <c r="H23" s="6"/>
      <c r="I23" s="7" t="s">
        <v>130</v>
      </c>
    </row>
    <row r="24" spans="1:9" ht="18.75" customHeight="1" x14ac:dyDescent="0.35">
      <c r="A24" s="6">
        <v>1981764</v>
      </c>
      <c r="B24" s="6" t="s">
        <v>131</v>
      </c>
      <c r="C24" s="6" t="s">
        <v>132</v>
      </c>
      <c r="D24" s="6" t="s">
        <v>29</v>
      </c>
      <c r="E24" s="6" t="s">
        <v>133</v>
      </c>
      <c r="F24" s="6" t="s">
        <v>57</v>
      </c>
      <c r="G24" s="6" t="s">
        <v>134</v>
      </c>
      <c r="H24" s="6"/>
      <c r="I24" s="6" t="s">
        <v>135</v>
      </c>
    </row>
    <row r="25" spans="1:9" ht="18.75" customHeight="1" x14ac:dyDescent="0.35">
      <c r="A25" s="6">
        <v>1982201</v>
      </c>
      <c r="B25" s="6" t="s">
        <v>136</v>
      </c>
      <c r="C25" s="6" t="s">
        <v>137</v>
      </c>
      <c r="D25" s="6" t="s">
        <v>29</v>
      </c>
      <c r="E25" s="6" t="s">
        <v>138</v>
      </c>
      <c r="F25" s="7" t="s">
        <v>23</v>
      </c>
      <c r="G25" s="7" t="s">
        <v>139</v>
      </c>
      <c r="H25" s="6" t="s">
        <v>140</v>
      </c>
      <c r="I25" s="6" t="s">
        <v>141</v>
      </c>
    </row>
    <row r="26" spans="1:9" ht="18.75" customHeight="1" x14ac:dyDescent="0.35">
      <c r="A26" s="7">
        <v>1984132</v>
      </c>
      <c r="B26" s="6" t="s">
        <v>147</v>
      </c>
      <c r="C26" s="6" t="s">
        <v>148</v>
      </c>
      <c r="D26" s="6" t="s">
        <v>14</v>
      </c>
      <c r="E26" s="6" t="s">
        <v>149</v>
      </c>
      <c r="F26" s="7" t="s">
        <v>23</v>
      </c>
      <c r="G26" s="7" t="s">
        <v>150</v>
      </c>
      <c r="H26" s="7" t="s">
        <v>151</v>
      </c>
      <c r="I26" s="7" t="s">
        <v>152</v>
      </c>
    </row>
    <row r="27" spans="1:9" ht="18.75" customHeight="1" x14ac:dyDescent="0.35">
      <c r="A27" s="6">
        <v>1984202</v>
      </c>
      <c r="B27" s="6" t="s">
        <v>142</v>
      </c>
      <c r="C27" s="6" t="s">
        <v>143</v>
      </c>
      <c r="D27" s="6" t="s">
        <v>14</v>
      </c>
      <c r="E27" s="6" t="s">
        <v>144</v>
      </c>
      <c r="F27" s="7" t="s">
        <v>63</v>
      </c>
      <c r="G27" s="7" t="s">
        <v>145</v>
      </c>
      <c r="H27" s="6"/>
      <c r="I27" s="7" t="s">
        <v>146</v>
      </c>
    </row>
    <row r="28" spans="1:9" ht="18.75" customHeight="1" x14ac:dyDescent="0.35">
      <c r="A28" s="7">
        <v>1985505</v>
      </c>
      <c r="B28" s="6" t="s">
        <v>153</v>
      </c>
      <c r="C28" s="6" t="s">
        <v>154</v>
      </c>
      <c r="D28" s="6" t="s">
        <v>14</v>
      </c>
      <c r="E28" s="6" t="s">
        <v>155</v>
      </c>
      <c r="F28" s="7" t="s">
        <v>16</v>
      </c>
      <c r="G28" s="7" t="s">
        <v>156</v>
      </c>
      <c r="H28" s="7" t="s">
        <v>157</v>
      </c>
      <c r="I28" s="7" t="s">
        <v>158</v>
      </c>
    </row>
    <row r="29" spans="1:9" ht="18.75" customHeight="1" x14ac:dyDescent="0.35">
      <c r="A29" s="6">
        <v>1986512</v>
      </c>
      <c r="B29" s="6" t="s">
        <v>159</v>
      </c>
      <c r="C29" s="7" t="s">
        <v>160</v>
      </c>
      <c r="D29" s="6" t="s">
        <v>29</v>
      </c>
      <c r="E29" s="6" t="s">
        <v>161</v>
      </c>
      <c r="F29" s="6" t="s">
        <v>74</v>
      </c>
      <c r="G29" s="6" t="s">
        <v>162</v>
      </c>
      <c r="H29" s="6" t="s">
        <v>163</v>
      </c>
      <c r="I29" s="6" t="s">
        <v>164</v>
      </c>
    </row>
    <row r="30" spans="1:9" ht="18.75" customHeight="1" x14ac:dyDescent="0.35">
      <c r="A30" s="6">
        <v>1987001</v>
      </c>
      <c r="B30" s="6" t="s">
        <v>165</v>
      </c>
      <c r="C30" s="7" t="s">
        <v>166</v>
      </c>
      <c r="D30" s="6" t="s">
        <v>29</v>
      </c>
      <c r="E30" s="6" t="s">
        <v>167</v>
      </c>
      <c r="F30" s="6" t="s">
        <v>57</v>
      </c>
      <c r="G30" s="6" t="s">
        <v>168</v>
      </c>
      <c r="H30" s="6"/>
      <c r="I30" s="6" t="s">
        <v>169</v>
      </c>
    </row>
    <row r="31" spans="1:9" ht="18.75" customHeight="1" x14ac:dyDescent="0.35">
      <c r="A31" s="7">
        <v>1990106</v>
      </c>
      <c r="B31" s="6" t="s">
        <v>170</v>
      </c>
      <c r="C31" s="6" t="s">
        <v>171</v>
      </c>
      <c r="D31" s="6" t="s">
        <v>29</v>
      </c>
      <c r="E31" s="6" t="s">
        <v>172</v>
      </c>
      <c r="F31" s="7" t="s">
        <v>23</v>
      </c>
      <c r="G31" s="7" t="s">
        <v>173</v>
      </c>
      <c r="H31" s="6"/>
      <c r="I31" s="7" t="s">
        <v>174</v>
      </c>
    </row>
    <row r="32" spans="1:9" ht="18.75" customHeight="1" x14ac:dyDescent="0.35">
      <c r="A32" s="6">
        <v>1991101</v>
      </c>
      <c r="B32" s="6" t="s">
        <v>175</v>
      </c>
      <c r="C32" s="6" t="s">
        <v>176</v>
      </c>
      <c r="D32" s="6" t="s">
        <v>29</v>
      </c>
      <c r="E32" s="6" t="s">
        <v>177</v>
      </c>
      <c r="F32" s="7" t="s">
        <v>57</v>
      </c>
      <c r="G32" s="7" t="s">
        <v>178</v>
      </c>
      <c r="H32" s="6"/>
      <c r="I32" s="6" t="s">
        <v>179</v>
      </c>
    </row>
  </sheetData>
  <sortState xmlns:xlrd2="http://schemas.microsoft.com/office/spreadsheetml/2017/richdata2" ref="A3:I32">
    <sortCondition ref="A7:A32"/>
  </sortState>
  <phoneticPr fontId="2"/>
  <conditionalFormatting sqref="B13:B32">
    <cfRule type="duplicateValues" dxfId="0" priority="4"/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&amp;L（東京本店）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問題34完成例</vt:lpstr>
      <vt:lpstr>営業部社員名簿</vt:lpstr>
      <vt:lpstr>営業部社員名簿!パート社員テーブル</vt:lpstr>
      <vt:lpstr>営業部社員名簿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2023-02-24T13:09:16Z</dcterms:created>
  <dcterms:modified xsi:type="dcterms:W3CDTF">2023-03-13T14:28:07Z</dcterms:modified>
</cp:coreProperties>
</file>