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showInkAnnotation="0" autoCompressPictures="0"/>
  <mc:AlternateContent xmlns:mc="http://schemas.openxmlformats.org/markup-compatibility/2006">
    <mc:Choice Requires="x15">
      <x15ac:absPath xmlns:x15ac="http://schemas.microsoft.com/office/spreadsheetml/2010/11/ac" url="C:\Users\iz6n-\Desktop\ビジネスドリル_Excel2021\完成例\"/>
    </mc:Choice>
  </mc:AlternateContent>
  <xr:revisionPtr revIDLastSave="0" documentId="13_ncr:1_{2EF0CCFD-96B3-4FEA-BEA2-188837B35E76}" xr6:coauthVersionLast="47" xr6:coauthVersionMax="47" xr10:uidLastSave="{00000000-0000-0000-0000-000000000000}"/>
  <bookViews>
    <workbookView xWindow="-120" yWindow="-120" windowWidth="19440" windowHeight="11760" tabRatio="500" activeTab="1" xr2:uid="{00000000-000D-0000-FFFF-FFFF00000000}"/>
  </bookViews>
  <sheets>
    <sheet name="問題47見積書" sheetId="1" r:id="rId1"/>
    <sheet name="納品書" sheetId="2" r:id="rId2"/>
  </sheets>
  <definedNames>
    <definedName name="_xlnm.Print_Area" localSheetId="1">納品書!$B$2:$G$39</definedName>
    <definedName name="_xlnm.Print_Area" localSheetId="0">問題47見積書!$B$2:$G$39</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2" i="2" l="1"/>
  <c r="G23" i="2"/>
  <c r="G24" i="2"/>
  <c r="G25" i="2"/>
  <c r="G26" i="2"/>
  <c r="G27" i="2"/>
  <c r="G28" i="2"/>
  <c r="G29" i="2"/>
  <c r="G30" i="2"/>
  <c r="G31" i="2"/>
  <c r="G32" i="2"/>
  <c r="G21" i="1"/>
  <c r="G22" i="1"/>
  <c r="G23" i="1"/>
  <c r="G24" i="1"/>
  <c r="G25" i="1"/>
  <c r="G26" i="1"/>
  <c r="G27" i="1"/>
  <c r="G28" i="1"/>
  <c r="G29" i="1"/>
  <c r="G30" i="1"/>
  <c r="G3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tc={B3EBEF3B-761D-4927-AA36-A816F67DF077}</author>
    <author>tc={E5440E68-77F1-4A42-B88E-DFA3C41442FC}</author>
  </authors>
  <commentList>
    <comment ref="F21" authorId="0" shapeId="0" xr:uid="{B3EBEF3B-761D-4927-AA36-A816F67DF077}">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15セットに変更</t>
      </text>
    </comment>
    <comment ref="F22" authorId="1" shapeId="0" xr:uid="{E5440E68-77F1-4A42-B88E-DFA3C41442F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16個に変更</t>
      </text>
    </comment>
  </commentList>
</comments>
</file>

<file path=xl/sharedStrings.xml><?xml version="1.0" encoding="utf-8"?>
<sst xmlns="http://schemas.openxmlformats.org/spreadsheetml/2006/main" count="62" uniqueCount="33">
  <si>
    <t>発 行 日</t>
    <rPh sb="0" eb="1">
      <t>ハッ</t>
    </rPh>
    <rPh sb="2" eb="3">
      <t>ギョウ</t>
    </rPh>
    <rPh sb="4" eb="5">
      <t>ヒ</t>
    </rPh>
    <phoneticPr fontId="3"/>
  </si>
  <si>
    <t>有効期限</t>
    <rPh sb="0" eb="2">
      <t>ユウコウ</t>
    </rPh>
    <rPh sb="2" eb="4">
      <t>キゲン</t>
    </rPh>
    <phoneticPr fontId="3"/>
  </si>
  <si>
    <t>御　見　積　書</t>
    <rPh sb="0" eb="1">
      <t>オ</t>
    </rPh>
    <rPh sb="2" eb="3">
      <t>ミ</t>
    </rPh>
    <rPh sb="4" eb="5">
      <t>セキ</t>
    </rPh>
    <rPh sb="6" eb="7">
      <t>ショ</t>
    </rPh>
    <phoneticPr fontId="3"/>
  </si>
  <si>
    <t>御中</t>
    <rPh sb="0" eb="2">
      <t>オンチュウ</t>
    </rPh>
    <phoneticPr fontId="3"/>
  </si>
  <si>
    <t>イエローレイク株式会社</t>
    <rPh sb="7" eb="11">
      <t>カブシキガイシャ</t>
    </rPh>
    <phoneticPr fontId="3"/>
  </si>
  <si>
    <t>営業第2課　井坂貴之</t>
    <rPh sb="0" eb="2">
      <t>エイギョウ</t>
    </rPh>
    <rPh sb="2" eb="3">
      <t>ダイ</t>
    </rPh>
    <rPh sb="4" eb="5">
      <t>カ</t>
    </rPh>
    <rPh sb="6" eb="8">
      <t>イサカ</t>
    </rPh>
    <rPh sb="8" eb="10">
      <t>タカユキ</t>
    </rPh>
    <phoneticPr fontId="3"/>
  </si>
  <si>
    <t>〒160-0007　東京都新宿区荒木町0-5-6</t>
    <rPh sb="10" eb="19">
      <t>１６０－０００７</t>
    </rPh>
    <phoneticPr fontId="3"/>
  </si>
  <si>
    <t>電話 03-0000-8353</t>
    <rPh sb="0" eb="2">
      <t>デンワ</t>
    </rPh>
    <phoneticPr fontId="3"/>
  </si>
  <si>
    <t>責任者</t>
    <rPh sb="0" eb="2">
      <t>セキニン</t>
    </rPh>
    <rPh sb="2" eb="3">
      <t>シャ</t>
    </rPh>
    <phoneticPr fontId="3"/>
  </si>
  <si>
    <t>担当者</t>
    <rPh sb="0" eb="3">
      <t>タントウシャ</t>
    </rPh>
    <phoneticPr fontId="3"/>
  </si>
  <si>
    <t>以下のとおり御見積申し上げます。</t>
    <rPh sb="0" eb="2">
      <t>イカ</t>
    </rPh>
    <rPh sb="6" eb="7">
      <t>オン</t>
    </rPh>
    <rPh sb="7" eb="9">
      <t>ミツ</t>
    </rPh>
    <rPh sb="9" eb="10">
      <t>モウ</t>
    </rPh>
    <rPh sb="11" eb="12">
      <t>ア</t>
    </rPh>
    <phoneticPr fontId="3"/>
  </si>
  <si>
    <t>No.</t>
    <phoneticPr fontId="3"/>
  </si>
  <si>
    <t>品　　　　　名</t>
    <rPh sb="0" eb="1">
      <t>ヒン</t>
    </rPh>
    <rPh sb="6" eb="7">
      <t>メイ</t>
    </rPh>
    <phoneticPr fontId="3"/>
  </si>
  <si>
    <t>単　価</t>
    <rPh sb="0" eb="1">
      <t>タン</t>
    </rPh>
    <rPh sb="2" eb="3">
      <t>アタイ</t>
    </rPh>
    <phoneticPr fontId="3"/>
  </si>
  <si>
    <t>数　量</t>
    <rPh sb="0" eb="1">
      <t>カズ</t>
    </rPh>
    <rPh sb="2" eb="3">
      <t>リョウ</t>
    </rPh>
    <phoneticPr fontId="3"/>
  </si>
  <si>
    <t>金　額</t>
    <rPh sb="0" eb="1">
      <t>キン</t>
    </rPh>
    <rPh sb="2" eb="3">
      <t>ガク</t>
    </rPh>
    <phoneticPr fontId="3"/>
  </si>
  <si>
    <t>タープセット（ダークグリーン）</t>
    <phoneticPr fontId="3"/>
  </si>
  <si>
    <t>寝袋（ファミリータイプ）</t>
    <rPh sb="0" eb="2">
      <t>ネブクロ</t>
    </rPh>
    <phoneticPr fontId="3"/>
  </si>
  <si>
    <t>エアーマット（150）</t>
    <phoneticPr fontId="3"/>
  </si>
  <si>
    <t>ランタンEX50</t>
    <phoneticPr fontId="3"/>
  </si>
  <si>
    <t>ハンモックEZタイプ</t>
    <phoneticPr fontId="3"/>
  </si>
  <si>
    <t>小　計</t>
    <rPh sb="0" eb="1">
      <t>ショウ</t>
    </rPh>
    <rPh sb="2" eb="3">
      <t>ケイ</t>
    </rPh>
    <phoneticPr fontId="3"/>
  </si>
  <si>
    <t>合　計</t>
    <rPh sb="0" eb="1">
      <t>ア</t>
    </rPh>
    <rPh sb="2" eb="3">
      <t>ケイ</t>
    </rPh>
    <phoneticPr fontId="3"/>
  </si>
  <si>
    <t>※見積有効期限は発行日より30日間です。</t>
    <rPh sb="1" eb="3">
      <t>ミツ</t>
    </rPh>
    <rPh sb="3" eb="5">
      <t>ユウコウ</t>
    </rPh>
    <rPh sb="5" eb="7">
      <t>キゲン</t>
    </rPh>
    <rPh sb="8" eb="11">
      <t>ハッコウビ</t>
    </rPh>
    <rPh sb="15" eb="16">
      <t>ヒ</t>
    </rPh>
    <rPh sb="16" eb="17">
      <t>アイダ</t>
    </rPh>
    <phoneticPr fontId="3"/>
  </si>
  <si>
    <t>お問合せ先</t>
    <rPh sb="1" eb="3">
      <t>トイアワ</t>
    </rPh>
    <rPh sb="4" eb="5">
      <t>サキ</t>
    </rPh>
    <phoneticPr fontId="3"/>
  </si>
  <si>
    <t>電話　03-0000-8353　</t>
    <rPh sb="0" eb="2">
      <t>デンワ</t>
    </rPh>
    <phoneticPr fontId="3"/>
  </si>
  <si>
    <t>メール　isaka@example.jp</t>
    <phoneticPr fontId="3"/>
  </si>
  <si>
    <t>株式会社日本アウトドア</t>
    <rPh sb="0" eb="4">
      <t>カブシキガイシャ</t>
    </rPh>
    <rPh sb="4" eb="6">
      <t>ニホン</t>
    </rPh>
    <phoneticPr fontId="3"/>
  </si>
  <si>
    <t>納　品　書</t>
    <rPh sb="0" eb="1">
      <t>オサメ</t>
    </rPh>
    <rPh sb="2" eb="3">
      <t>ヒン</t>
    </rPh>
    <rPh sb="4" eb="5">
      <t>ショ</t>
    </rPh>
    <phoneticPr fontId="3"/>
  </si>
  <si>
    <t>このたびはご注文ありがとうございました。</t>
    <rPh sb="6" eb="8">
      <t>チュウモン</t>
    </rPh>
    <phoneticPr fontId="3"/>
  </si>
  <si>
    <t>以下のとおり納品いたします。</t>
    <rPh sb="0" eb="2">
      <t>イカ</t>
    </rPh>
    <rPh sb="6" eb="8">
      <t>ノウヒン</t>
    </rPh>
    <phoneticPr fontId="3"/>
  </si>
  <si>
    <t>今後ともよろしくお願い申し上げます。</t>
    <rPh sb="0" eb="2">
      <t>コンゴ</t>
    </rPh>
    <rPh sb="9" eb="10">
      <t>ネガ</t>
    </rPh>
    <rPh sb="11" eb="12">
      <t>モウ</t>
    </rPh>
    <rPh sb="13" eb="14">
      <t>ア</t>
    </rPh>
    <phoneticPr fontId="3"/>
  </si>
  <si>
    <t>消費税(10%)</t>
    <rPh sb="0" eb="3">
      <t>ショウヒゼイ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</si>
</sst>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yyyy&quot;年&quot;m&quot;月&quot;d&quot;日&quot;;@"/>
  </numFmts>
  <fonts count="7" x14ac:knownFonts="1">
    <font>
      <sz val="11"/>
      <name val="ＭＳ Ｐゴシック"/>
      <family val="3"/>
      <charset val="128"/>
    </font>
    <font>
      <sz val="11"/>
      <name val="ＭＳ Ｐゴシック"/>
      <family val="3"/>
      <charset val="128"/>
    </font>
    <font>
      <sz val="11"/>
      <name val="游ゴシック"/>
      <family val="3"/>
      <charset val="128"/>
    </font>
    <font>
      <sz val="6"/>
      <name val="ＭＳ Ｐゴシック"/>
      <family val="3"/>
      <charset val="128"/>
    </font>
    <font>
      <b/>
      <sz val="16"/>
      <name val="游ゴシック"/>
      <family val="3"/>
      <charset val="128"/>
    </font>
    <font>
      <sz val="18"/>
      <name val="游ゴシック"/>
      <family val="3"/>
      <charset val="128"/>
    </font>
    <font>
      <sz val="14"/>
      <name val="游ゴシック"/>
      <family val="3"/>
      <charset val="128"/>
    </font>
  </fonts>
  <fills count="3">
    <fill>
      <patternFill patternType="none"/>
    </fill>
    <fill>
      <patternFill patternType="gray125"/>
    </fill>
    <fill>
      <patternFill patternType="solid">
        <fgColor theme="4" tint="0.79998168889431442"/>
        <bgColor indexed="64"/>
      </patternFill>
    </fill>
  </fills>
  <borders count="9">
    <border>
      <left/>
      <right/>
      <top/>
      <bottom/>
      <diagonal/>
    </border>
    <border>
      <left style="thin">
        <color auto="1"/>
      </left>
      <right style="thin">
        <color auto="1"/>
      </right>
      <top style="thin">
        <color auto="1"/>
      </top>
      <bottom style="thin">
        <color auto="1"/>
      </bottom>
      <diagonal/>
    </border>
    <border>
      <left/>
      <right/>
      <top/>
      <bottom style="double">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6" fontId="1" fillId="0" borderId="0" applyFont="0" applyFill="0" applyBorder="0" applyAlignment="0" applyProtection="0">
      <alignment vertical="center"/>
    </xf>
  </cellStyleXfs>
  <cellXfs count="29">
    <xf numFmtId="0" fontId="0" fillId="0" borderId="0" xfId="0">
      <alignment vertical="center"/>
    </xf>
    <xf numFmtId="0" fontId="2" fillId="0" borderId="0" xfId="0" applyFont="1">
      <alignment vertical="center"/>
    </xf>
    <xf numFmtId="0" fontId="4" fillId="0" borderId="0" xfId="0" applyFont="1" applyAlignment="1">
      <alignment horizontal="center" vertical="distributed"/>
    </xf>
    <xf numFmtId="176" fontId="2" fillId="0" borderId="1" xfId="0" quotePrefix="1" applyNumberFormat="1" applyFont="1" applyBorder="1">
      <alignment vertical="center"/>
    </xf>
    <xf numFmtId="56" fontId="2" fillId="0" borderId="0" xfId="0" applyNumberFormat="1" applyFont="1">
      <alignment vertical="center"/>
    </xf>
    <xf numFmtId="0" fontId="5" fillId="0" borderId="0" xfId="0" applyFont="1">
      <alignment vertical="center"/>
    </xf>
    <xf numFmtId="0" fontId="6" fillId="0" borderId="0" xfId="0" applyFo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center" vertical="center"/>
    </xf>
    <xf numFmtId="0" fontId="2" fillId="0" borderId="1" xfId="0" applyFont="1" applyBorder="1">
      <alignment vertical="center"/>
    </xf>
    <xf numFmtId="0" fontId="2" fillId="0" borderId="1" xfId="0" applyFont="1" applyBorder="1" applyAlignment="1">
      <alignment horizontal="left" vertical="center" indent="1"/>
    </xf>
    <xf numFmtId="0" fontId="2" fillId="0" borderId="0" xfId="0" applyFont="1" applyAlignment="1">
      <alignment horizontal="left" vertical="center"/>
    </xf>
    <xf numFmtId="0" fontId="2" fillId="2" borderId="1" xfId="0" applyFont="1" applyFill="1" applyBorder="1" applyAlignment="1">
      <alignment horizontal="center" vertical="center"/>
    </xf>
    <xf numFmtId="6" fontId="2" fillId="0" borderId="1" xfId="1" applyFont="1" applyBorder="1">
      <alignment vertical="center"/>
    </xf>
    <xf numFmtId="0" fontId="2" fillId="0" borderId="0" xfId="0" applyFont="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left" vertical="center" indent="1"/>
    </xf>
    <xf numFmtId="0" fontId="2" fillId="0" borderId="8" xfId="0" applyFont="1" applyBorder="1" applyAlignment="1">
      <alignment horizontal="left" vertical="center" indent="1"/>
    </xf>
    <xf numFmtId="0" fontId="5" fillId="0" borderId="2" xfId="0" applyFont="1" applyBorder="1" applyAlignment="1">
      <alignment horizontal="center" vertical="center"/>
    </xf>
    <xf numFmtId="0" fontId="6" fillId="0" borderId="3" xfId="0" applyFont="1" applyBorder="1" applyAlignment="1">
      <alignment vertical="center" shrinkToFit="1"/>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cellXfs>
  <cellStyles count="2">
    <cellStyle name="通貨" xfId="1" builtinId="7"/>
    <cellStyle name="標準" xfId="0" builtinId="0"/>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User 01" id="{21FF8E1D-AE75-42E5-B575-355EB080994E}" userId="0a0a73bc1b24f76c" providerId="Windows Live"/>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21" dT="2023-02-28T10:30:28.81" personId="{21FF8E1D-AE75-42E5-B575-355EB080994E}" id="{B3EBEF3B-761D-4927-AA36-A816F67DF077}">
    <text>15セットに変更</text>
  </threadedComment>
  <threadedComment ref="F22" dT="2023-02-28T10:31:23.28" personId="{21FF8E1D-AE75-42E5-B575-355EB080994E}" id="{E5440E68-77F1-4A42-B88E-DFA3C41442FC}">
    <text>16個に変更</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B1:I40"/>
  <sheetViews>
    <sheetView zoomScale="96" zoomScaleNormal="96" zoomScalePageLayoutView="96" workbookViewId="0"/>
  </sheetViews>
  <sheetFormatPr defaultColWidth="8.875" defaultRowHeight="18.75" x14ac:dyDescent="0.15"/>
  <cols>
    <col min="1" max="1" width="3.625" style="1" customWidth="1"/>
    <col min="2" max="2" width="4.625" style="1" customWidth="1"/>
    <col min="3" max="3" width="22" style="1" customWidth="1"/>
    <col min="4" max="4" width="11.5" style="1" customWidth="1"/>
    <col min="5" max="5" width="14.625" style="1" customWidth="1"/>
    <col min="6" max="7" width="16.625" style="1" customWidth="1"/>
    <col min="8" max="16384" width="8.875" style="1"/>
  </cols>
  <sheetData>
    <row r="1" spans="2:9" ht="13.5" customHeight="1" x14ac:dyDescent="0.15">
      <c r="E1" s="2"/>
    </row>
    <row r="2" spans="2:9" ht="20.100000000000001" customHeight="1" x14ac:dyDescent="0.15">
      <c r="E2" s="2"/>
      <c r="F2" s="14" t="s">
        <v>0</v>
      </c>
      <c r="G2" s="3">
        <v>45060</v>
      </c>
    </row>
    <row r="3" spans="2:9" ht="20.100000000000001" customHeight="1" x14ac:dyDescent="0.15">
      <c r="F3" s="14" t="s">
        <v>1</v>
      </c>
      <c r="G3" s="3">
        <v>45091</v>
      </c>
      <c r="I3" s="4"/>
    </row>
    <row r="4" spans="2:9" ht="20.100000000000001" customHeight="1" x14ac:dyDescent="0.15"/>
    <row r="5" spans="2:9" ht="30.75" thickBot="1" x14ac:dyDescent="0.2">
      <c r="C5" s="5"/>
      <c r="D5" s="25" t="s">
        <v>2</v>
      </c>
      <c r="E5" s="25"/>
      <c r="F5" s="5"/>
      <c r="G5" s="5"/>
    </row>
    <row r="6" spans="2:9" ht="18.75" customHeight="1" thickTop="1" x14ac:dyDescent="0.15"/>
    <row r="7" spans="2:9" ht="24" x14ac:dyDescent="0.15">
      <c r="B7" s="26" t="s">
        <v>27</v>
      </c>
      <c r="C7" s="26"/>
      <c r="D7" s="6" t="s">
        <v>3</v>
      </c>
    </row>
    <row r="8" spans="2:9" x14ac:dyDescent="0.15">
      <c r="G8" s="7" t="s">
        <v>4</v>
      </c>
    </row>
    <row r="9" spans="2:9" x14ac:dyDescent="0.15">
      <c r="G9" s="7" t="s">
        <v>5</v>
      </c>
    </row>
    <row r="10" spans="2:9" x14ac:dyDescent="0.15">
      <c r="G10" s="7" t="s">
        <v>6</v>
      </c>
    </row>
    <row r="11" spans="2:9" x14ac:dyDescent="0.15">
      <c r="G11" s="7" t="s">
        <v>7</v>
      </c>
    </row>
    <row r="12" spans="2:9" x14ac:dyDescent="0.15">
      <c r="G12" s="7"/>
    </row>
    <row r="13" spans="2:9" x14ac:dyDescent="0.4">
      <c r="E13" s="8"/>
      <c r="F13" s="9" t="s">
        <v>8</v>
      </c>
      <c r="G13" s="10" t="s">
        <v>9</v>
      </c>
    </row>
    <row r="14" spans="2:9" x14ac:dyDescent="0.15">
      <c r="E14" s="8"/>
      <c r="F14" s="17"/>
      <c r="G14" s="20"/>
    </row>
    <row r="15" spans="2:9" x14ac:dyDescent="0.15">
      <c r="E15" s="8"/>
      <c r="F15" s="18"/>
      <c r="G15" s="21"/>
    </row>
    <row r="16" spans="2:9" x14ac:dyDescent="0.15">
      <c r="E16" s="8"/>
      <c r="F16" s="18"/>
      <c r="G16" s="21"/>
    </row>
    <row r="17" spans="2:7" x14ac:dyDescent="0.15">
      <c r="E17" s="8"/>
      <c r="F17" s="19"/>
      <c r="G17" s="22"/>
    </row>
    <row r="18" spans="2:7" x14ac:dyDescent="0.15">
      <c r="B18" s="1" t="s">
        <v>10</v>
      </c>
      <c r="E18" s="8"/>
      <c r="F18" s="8"/>
      <c r="G18" s="8"/>
    </row>
    <row r="20" spans="2:7" ht="24.95" customHeight="1" x14ac:dyDescent="0.15">
      <c r="B20" s="14" t="s">
        <v>11</v>
      </c>
      <c r="C20" s="27" t="s">
        <v>12</v>
      </c>
      <c r="D20" s="28"/>
      <c r="E20" s="14" t="s">
        <v>13</v>
      </c>
      <c r="F20" s="14" t="s">
        <v>14</v>
      </c>
      <c r="G20" s="14" t="s">
        <v>15</v>
      </c>
    </row>
    <row r="21" spans="2:7" ht="30" customHeight="1" x14ac:dyDescent="0.15">
      <c r="B21" s="11">
        <v>1</v>
      </c>
      <c r="C21" s="12" t="s">
        <v>16</v>
      </c>
      <c r="D21" s="12"/>
      <c r="E21" s="15">
        <v>7580</v>
      </c>
      <c r="F21" s="11">
        <v>12</v>
      </c>
      <c r="G21" s="15">
        <f>IF(C21="","",E21*F21)</f>
        <v>90960</v>
      </c>
    </row>
    <row r="22" spans="2:7" ht="30" customHeight="1" x14ac:dyDescent="0.15">
      <c r="B22" s="11">
        <v>2</v>
      </c>
      <c r="C22" s="23" t="s">
        <v>17</v>
      </c>
      <c r="D22" s="24"/>
      <c r="E22" s="15">
        <v>3980</v>
      </c>
      <c r="F22" s="11">
        <v>18</v>
      </c>
      <c r="G22" s="15">
        <f t="shared" ref="G22:G28" si="0">IF(C22="","",E22*F22)</f>
        <v>71640</v>
      </c>
    </row>
    <row r="23" spans="2:7" ht="30" customHeight="1" x14ac:dyDescent="0.15">
      <c r="B23" s="11">
        <v>3</v>
      </c>
      <c r="C23" s="23" t="s">
        <v>18</v>
      </c>
      <c r="D23" s="24"/>
      <c r="E23" s="15">
        <v>3580</v>
      </c>
      <c r="F23" s="11">
        <v>10</v>
      </c>
      <c r="G23" s="15">
        <f t="shared" si="0"/>
        <v>35800</v>
      </c>
    </row>
    <row r="24" spans="2:7" ht="30" customHeight="1" x14ac:dyDescent="0.15">
      <c r="B24" s="11">
        <v>4</v>
      </c>
      <c r="C24" s="23" t="s">
        <v>19</v>
      </c>
      <c r="D24" s="24"/>
      <c r="E24" s="15">
        <v>2550</v>
      </c>
      <c r="F24" s="11">
        <v>25</v>
      </c>
      <c r="G24" s="15">
        <f t="shared" si="0"/>
        <v>63750</v>
      </c>
    </row>
    <row r="25" spans="2:7" ht="30" customHeight="1" x14ac:dyDescent="0.15">
      <c r="B25" s="11">
        <v>5</v>
      </c>
      <c r="C25" s="23" t="s">
        <v>20</v>
      </c>
      <c r="D25" s="24"/>
      <c r="E25" s="15">
        <v>2050</v>
      </c>
      <c r="F25" s="11">
        <v>30</v>
      </c>
      <c r="G25" s="15">
        <f t="shared" si="0"/>
        <v>61500</v>
      </c>
    </row>
    <row r="26" spans="2:7" ht="30" customHeight="1" x14ac:dyDescent="0.15">
      <c r="B26" s="11">
        <v>6</v>
      </c>
      <c r="C26" s="23"/>
      <c r="D26" s="24"/>
      <c r="E26" s="15"/>
      <c r="F26" s="11"/>
      <c r="G26" s="15" t="str">
        <f t="shared" si="0"/>
        <v/>
      </c>
    </row>
    <row r="27" spans="2:7" ht="30" customHeight="1" x14ac:dyDescent="0.15">
      <c r="B27" s="11">
        <v>7</v>
      </c>
      <c r="C27" s="23"/>
      <c r="D27" s="24"/>
      <c r="E27" s="15"/>
      <c r="F27" s="11"/>
      <c r="G27" s="15" t="str">
        <f t="shared" si="0"/>
        <v/>
      </c>
    </row>
    <row r="28" spans="2:7" ht="30" customHeight="1" x14ac:dyDescent="0.15">
      <c r="B28" s="11">
        <v>8</v>
      </c>
      <c r="C28" s="23"/>
      <c r="D28" s="24"/>
      <c r="E28" s="15"/>
      <c r="F28" s="11"/>
      <c r="G28" s="15" t="str">
        <f t="shared" si="0"/>
        <v/>
      </c>
    </row>
    <row r="29" spans="2:7" ht="24.95" customHeight="1" x14ac:dyDescent="0.15">
      <c r="F29" s="14" t="s">
        <v>21</v>
      </c>
      <c r="G29" s="15">
        <f>SUM(G21:G28)</f>
        <v>323650</v>
      </c>
    </row>
    <row r="30" spans="2:7" ht="24.95" customHeight="1" x14ac:dyDescent="0.15">
      <c r="F30" s="14" t="s">
        <v>32</v>
      </c>
      <c r="G30" s="15">
        <f>INT(G29*0.1)</f>
        <v>32365</v>
      </c>
    </row>
    <row r="31" spans="2:7" ht="24.95" customHeight="1" x14ac:dyDescent="0.15">
      <c r="F31" s="14" t="s">
        <v>22</v>
      </c>
      <c r="G31" s="15">
        <f>SUM(G29:G30)</f>
        <v>356015</v>
      </c>
    </row>
    <row r="33" spans="2:7" x14ac:dyDescent="0.15">
      <c r="B33" s="1" t="s">
        <v>23</v>
      </c>
    </row>
    <row r="35" spans="2:7" x14ac:dyDescent="0.15">
      <c r="F35" s="1" t="s">
        <v>24</v>
      </c>
    </row>
    <row r="36" spans="2:7" x14ac:dyDescent="0.15">
      <c r="F36" s="13" t="s">
        <v>4</v>
      </c>
      <c r="G36" s="8"/>
    </row>
    <row r="37" spans="2:7" x14ac:dyDescent="0.15">
      <c r="F37" s="13" t="s">
        <v>5</v>
      </c>
      <c r="G37" s="8"/>
    </row>
    <row r="38" spans="2:7" x14ac:dyDescent="0.15">
      <c r="F38" s="13" t="s">
        <v>25</v>
      </c>
      <c r="G38" s="8"/>
    </row>
    <row r="39" spans="2:7" x14ac:dyDescent="0.15">
      <c r="F39" s="13" t="s">
        <v>26</v>
      </c>
      <c r="G39" s="8"/>
    </row>
    <row r="40" spans="2:7" x14ac:dyDescent="0.15">
      <c r="E40" s="8"/>
      <c r="F40" s="8"/>
    </row>
  </sheetData>
  <mergeCells count="12">
    <mergeCell ref="F14:F17"/>
    <mergeCell ref="G14:G17"/>
    <mergeCell ref="C28:D28"/>
    <mergeCell ref="D5:E5"/>
    <mergeCell ref="B7:C7"/>
    <mergeCell ref="C20:D20"/>
    <mergeCell ref="C22:D22"/>
    <mergeCell ref="C23:D23"/>
    <mergeCell ref="C24:D24"/>
    <mergeCell ref="C25:D25"/>
    <mergeCell ref="C26:D26"/>
    <mergeCell ref="C27:D27"/>
  </mergeCells>
  <phoneticPr fontId="3"/>
  <conditionalFormatting sqref="F35:G39">
    <cfRule type="duplicateValues" dxfId="1" priority="1"/>
  </conditionalFormatting>
  <printOptions horizontalCentered="1" verticalCentered="1"/>
  <pageMargins left="0.78740157480314965" right="0.78740157480314965" top="0.98425196850393704" bottom="0.98425196850393704" header="0.51181102362204722" footer="0.51181102362204722"/>
  <pageSetup paperSize="9" scale="89" orientation="portrait" horizontalDpi="300" verticalDpi="300" r:id="rId1"/>
  <headerFooter alignWithMargins="0"/>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E3ADE-3BBF-4850-9051-812250C24284}">
  <sheetPr>
    <tabColor theme="0"/>
    <pageSetUpPr fitToPage="1"/>
  </sheetPr>
  <dimension ref="B1:G40"/>
  <sheetViews>
    <sheetView tabSelected="1" zoomScale="96" zoomScaleNormal="96" zoomScalePageLayoutView="96" workbookViewId="0"/>
  </sheetViews>
  <sheetFormatPr defaultColWidth="8.875" defaultRowHeight="18.75" x14ac:dyDescent="0.15"/>
  <cols>
    <col min="1" max="1" width="3.625" style="1" customWidth="1"/>
    <col min="2" max="2" width="4.625" style="1" customWidth="1"/>
    <col min="3" max="3" width="22" style="1" customWidth="1"/>
    <col min="4" max="4" width="11.5" style="1" customWidth="1"/>
    <col min="5" max="5" width="14.625" style="1" customWidth="1"/>
    <col min="6" max="7" width="16.625" style="1" customWidth="1"/>
    <col min="8" max="16384" width="8.875" style="1"/>
  </cols>
  <sheetData>
    <row r="1" spans="2:7" ht="13.5" customHeight="1" x14ac:dyDescent="0.15">
      <c r="E1" s="2"/>
    </row>
    <row r="2" spans="2:7" ht="20.100000000000001" customHeight="1" x14ac:dyDescent="0.15">
      <c r="E2" s="2"/>
      <c r="F2" s="14" t="s">
        <v>0</v>
      </c>
      <c r="G2" s="3">
        <v>45067</v>
      </c>
    </row>
    <row r="3" spans="2:7" ht="20.100000000000001" customHeight="1" x14ac:dyDescent="0.15"/>
    <row r="4" spans="2:7" ht="30.75" thickBot="1" x14ac:dyDescent="0.2">
      <c r="C4" s="5"/>
      <c r="D4" s="25" t="s">
        <v>28</v>
      </c>
      <c r="E4" s="25"/>
      <c r="F4" s="5"/>
      <c r="G4" s="5"/>
    </row>
    <row r="5" spans="2:7" ht="18.75" customHeight="1" thickTop="1" x14ac:dyDescent="0.15"/>
    <row r="6" spans="2:7" ht="24" x14ac:dyDescent="0.15">
      <c r="B6" s="26" t="s">
        <v>27</v>
      </c>
      <c r="C6" s="26"/>
      <c r="D6" s="6" t="s">
        <v>3</v>
      </c>
    </row>
    <row r="7" spans="2:7" x14ac:dyDescent="0.15">
      <c r="G7" s="7" t="s">
        <v>4</v>
      </c>
    </row>
    <row r="8" spans="2:7" x14ac:dyDescent="0.15">
      <c r="G8" s="7" t="s">
        <v>5</v>
      </c>
    </row>
    <row r="9" spans="2:7" x14ac:dyDescent="0.15">
      <c r="G9" s="7" t="s">
        <v>6</v>
      </c>
    </row>
    <row r="10" spans="2:7" x14ac:dyDescent="0.15">
      <c r="G10" s="7" t="s">
        <v>7</v>
      </c>
    </row>
    <row r="11" spans="2:7" x14ac:dyDescent="0.15">
      <c r="G11" s="7"/>
    </row>
    <row r="12" spans="2:7" x14ac:dyDescent="0.4">
      <c r="E12" s="8"/>
      <c r="F12" s="9" t="s">
        <v>8</v>
      </c>
      <c r="G12" s="10" t="s">
        <v>9</v>
      </c>
    </row>
    <row r="13" spans="2:7" x14ac:dyDescent="0.15">
      <c r="E13" s="8"/>
      <c r="F13" s="17"/>
      <c r="G13" s="20"/>
    </row>
    <row r="14" spans="2:7" x14ac:dyDescent="0.15">
      <c r="E14" s="8"/>
      <c r="F14" s="18"/>
      <c r="G14" s="21"/>
    </row>
    <row r="15" spans="2:7" x14ac:dyDescent="0.15">
      <c r="E15" s="8"/>
      <c r="F15" s="18"/>
      <c r="G15" s="21"/>
    </row>
    <row r="16" spans="2:7" x14ac:dyDescent="0.15">
      <c r="E16" s="8"/>
      <c r="F16" s="19"/>
      <c r="G16" s="22"/>
    </row>
    <row r="17" spans="2:7" x14ac:dyDescent="0.4">
      <c r="B17" s="1" t="s">
        <v>29</v>
      </c>
      <c r="E17" s="8"/>
      <c r="F17" s="16"/>
      <c r="G17" s="8"/>
    </row>
    <row r="18" spans="2:7" x14ac:dyDescent="0.15">
      <c r="B18" s="1" t="s">
        <v>30</v>
      </c>
      <c r="E18" s="8"/>
      <c r="F18" s="8"/>
      <c r="G18" s="8"/>
    </row>
    <row r="19" spans="2:7" x14ac:dyDescent="0.15">
      <c r="B19" s="1" t="s">
        <v>31</v>
      </c>
      <c r="E19" s="8"/>
      <c r="F19" s="8"/>
      <c r="G19" s="8"/>
    </row>
    <row r="21" spans="2:7" ht="24.95" customHeight="1" x14ac:dyDescent="0.15">
      <c r="B21" s="14" t="s">
        <v>11</v>
      </c>
      <c r="C21" s="27" t="s">
        <v>12</v>
      </c>
      <c r="D21" s="28"/>
      <c r="E21" s="14" t="s">
        <v>13</v>
      </c>
      <c r="F21" s="14" t="s">
        <v>14</v>
      </c>
      <c r="G21" s="14" t="s">
        <v>15</v>
      </c>
    </row>
    <row r="22" spans="2:7" ht="30" customHeight="1" x14ac:dyDescent="0.15">
      <c r="B22" s="11">
        <v>1</v>
      </c>
      <c r="C22" s="12" t="s">
        <v>16</v>
      </c>
      <c r="D22" s="12"/>
      <c r="E22" s="15">
        <v>7580</v>
      </c>
      <c r="F22" s="11">
        <v>15</v>
      </c>
      <c r="G22" s="15">
        <f>IF(C22="","",E22*F22)</f>
        <v>113700</v>
      </c>
    </row>
    <row r="23" spans="2:7" ht="30" customHeight="1" x14ac:dyDescent="0.15">
      <c r="B23" s="11">
        <v>2</v>
      </c>
      <c r="C23" s="23" t="s">
        <v>17</v>
      </c>
      <c r="D23" s="24"/>
      <c r="E23" s="15">
        <v>3980</v>
      </c>
      <c r="F23" s="11">
        <v>16</v>
      </c>
      <c r="G23" s="15">
        <f t="shared" ref="G23:G29" si="0">IF(C23="","",E23*F23)</f>
        <v>63680</v>
      </c>
    </row>
    <row r="24" spans="2:7" ht="30" customHeight="1" x14ac:dyDescent="0.15">
      <c r="B24" s="11">
        <v>3</v>
      </c>
      <c r="C24" s="23" t="s">
        <v>18</v>
      </c>
      <c r="D24" s="24"/>
      <c r="E24" s="15">
        <v>3580</v>
      </c>
      <c r="F24" s="11">
        <v>10</v>
      </c>
      <c r="G24" s="15">
        <f t="shared" si="0"/>
        <v>35800</v>
      </c>
    </row>
    <row r="25" spans="2:7" ht="30" customHeight="1" x14ac:dyDescent="0.15">
      <c r="B25" s="11">
        <v>4</v>
      </c>
      <c r="C25" s="23" t="s">
        <v>19</v>
      </c>
      <c r="D25" s="24"/>
      <c r="E25" s="15">
        <v>2550</v>
      </c>
      <c r="F25" s="11">
        <v>25</v>
      </c>
      <c r="G25" s="15">
        <f t="shared" si="0"/>
        <v>63750</v>
      </c>
    </row>
    <row r="26" spans="2:7" ht="30" customHeight="1" x14ac:dyDescent="0.15">
      <c r="B26" s="11">
        <v>5</v>
      </c>
      <c r="C26" s="23" t="s">
        <v>20</v>
      </c>
      <c r="D26" s="24"/>
      <c r="E26" s="15">
        <v>2050</v>
      </c>
      <c r="F26" s="11">
        <v>30</v>
      </c>
      <c r="G26" s="15">
        <f t="shared" si="0"/>
        <v>61500</v>
      </c>
    </row>
    <row r="27" spans="2:7" ht="30" customHeight="1" x14ac:dyDescent="0.15">
      <c r="B27" s="11">
        <v>6</v>
      </c>
      <c r="C27" s="23"/>
      <c r="D27" s="24"/>
      <c r="E27" s="15"/>
      <c r="F27" s="11"/>
      <c r="G27" s="15" t="str">
        <f t="shared" si="0"/>
        <v/>
      </c>
    </row>
    <row r="28" spans="2:7" ht="30" customHeight="1" x14ac:dyDescent="0.15">
      <c r="B28" s="11">
        <v>7</v>
      </c>
      <c r="C28" s="23"/>
      <c r="D28" s="24"/>
      <c r="E28" s="15"/>
      <c r="F28" s="11"/>
      <c r="G28" s="15" t="str">
        <f t="shared" si="0"/>
        <v/>
      </c>
    </row>
    <row r="29" spans="2:7" ht="30" customHeight="1" x14ac:dyDescent="0.15">
      <c r="B29" s="11">
        <v>8</v>
      </c>
      <c r="C29" s="23"/>
      <c r="D29" s="24"/>
      <c r="E29" s="15"/>
      <c r="F29" s="11"/>
      <c r="G29" s="15" t="str">
        <f t="shared" si="0"/>
        <v/>
      </c>
    </row>
    <row r="30" spans="2:7" ht="24.95" customHeight="1" x14ac:dyDescent="0.15">
      <c r="F30" s="14" t="s">
        <v>21</v>
      </c>
      <c r="G30" s="15">
        <f>SUM(G22:G29)</f>
        <v>338430</v>
      </c>
    </row>
    <row r="31" spans="2:7" ht="24.95" customHeight="1" x14ac:dyDescent="0.15">
      <c r="F31" s="14" t="s">
        <v>32</v>
      </c>
      <c r="G31" s="15">
        <f>INT(G30*0.1)</f>
        <v>33843</v>
      </c>
    </row>
    <row r="32" spans="2:7" ht="24.95" customHeight="1" x14ac:dyDescent="0.15">
      <c r="F32" s="14" t="s">
        <v>22</v>
      </c>
      <c r="G32" s="15">
        <f>SUM(G30:G31)</f>
        <v>372273</v>
      </c>
    </row>
    <row r="35" spans="5:7" x14ac:dyDescent="0.15">
      <c r="F35" s="1" t="s">
        <v>24</v>
      </c>
    </row>
    <row r="36" spans="5:7" x14ac:dyDescent="0.15">
      <c r="F36" s="13" t="s">
        <v>4</v>
      </c>
      <c r="G36" s="8"/>
    </row>
    <row r="37" spans="5:7" x14ac:dyDescent="0.15">
      <c r="F37" s="13" t="s">
        <v>5</v>
      </c>
      <c r="G37" s="8"/>
    </row>
    <row r="38" spans="5:7" x14ac:dyDescent="0.15">
      <c r="F38" s="13" t="s">
        <v>25</v>
      </c>
      <c r="G38" s="8"/>
    </row>
    <row r="39" spans="5:7" x14ac:dyDescent="0.15">
      <c r="F39" s="13" t="s">
        <v>26</v>
      </c>
      <c r="G39" s="8"/>
    </row>
    <row r="40" spans="5:7" x14ac:dyDescent="0.15">
      <c r="E40" s="8"/>
      <c r="F40" s="8"/>
    </row>
  </sheetData>
  <mergeCells count="12">
    <mergeCell ref="C29:D29"/>
    <mergeCell ref="D4:E4"/>
    <mergeCell ref="B6:C6"/>
    <mergeCell ref="F13:F16"/>
    <mergeCell ref="G13:G16"/>
    <mergeCell ref="C21:D21"/>
    <mergeCell ref="C23:D23"/>
    <mergeCell ref="C24:D24"/>
    <mergeCell ref="C25:D25"/>
    <mergeCell ref="C26:D26"/>
    <mergeCell ref="C27:D27"/>
    <mergeCell ref="C28:D28"/>
  </mergeCells>
  <phoneticPr fontId="3"/>
  <conditionalFormatting sqref="F35:G39">
    <cfRule type="duplicateValues" dxfId="0" priority="1"/>
  </conditionalFormatting>
  <printOptions horizontalCentered="1" verticalCentered="1"/>
  <pageMargins left="0.78740157480314965" right="0.78740157480314965" top="0.98425196850393704" bottom="0.98425196850393704" header="0.51181102362204722" footer="0.51181102362204722"/>
  <pageSetup paperSize="9" scale="8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問題47見積書</vt:lpstr>
      <vt:lpstr>納品書</vt:lpstr>
      <vt:lpstr>納品書!Print_Area</vt:lpstr>
      <vt:lpstr>問題47見積書!Print_Area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2016-04-30T05:11:51Z</cp:lastPrinted>
  <dcterms:created xsi:type="dcterms:W3CDTF">2016-04-28T08:30:44Z</dcterms:created>
  <dcterms:modified xsi:type="dcterms:W3CDTF">2023-03-15T05:05:46Z</dcterms:modified>
</cp:coreProperties>
</file>